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taaleem\IR shared-files\Publications\Factsheets\2026\Q2 2026\"/>
    </mc:Choice>
  </mc:AlternateContent>
  <xr:revisionPtr revIDLastSave="0" documentId="13_ncr:1_{1ED48DA7-2D38-4F86-ABCD-E3484AC3F81D}" xr6:coauthVersionLast="47" xr6:coauthVersionMax="47" xr10:uidLastSave="{00000000-0000-0000-0000-000000000000}"/>
  <bookViews>
    <workbookView xWindow="-110" yWindow="-110" windowWidth="19420" windowHeight="10300" firstSheet="2" activeTab="5" xr2:uid="{8D4A8A98-FB19-4318-A61C-BF924BF8D7F6}"/>
  </bookViews>
  <sheets>
    <sheet name="Disclaimer" sheetId="7" r:id="rId1"/>
    <sheet name="Income Statement " sheetId="1" r:id="rId2"/>
    <sheet name="Balance Sheet" sheetId="8" r:id="rId3"/>
    <sheet name="Financial Indicators" sheetId="10" r:id="rId4"/>
    <sheet name="Operational Indicators" sheetId="11" r:id="rId5"/>
    <sheet name="CAPEX" sheetId="12" r:id="rId6"/>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tc={88D93A78-3DC1-41CC-B8C1-CC1097815D45}</author>
    <author>tc={70C8DC80-6DDC-4F61-B935-2EEAD2CA2456}</author>
    <author>tc={3CB299FC-A343-4CDA-8517-A3DD5C2B946E}</author>
    <author>tc={3720145E-67F7-4E38-907E-324EBCECA94F}</author>
    <author>tc={9D42F4BE-2F8F-4EB9-86B2-8CA512775C46}</author>
    <author>tc={CEC9636B-E56F-4EF4-AAAC-FCDBBC1BE04B}</author>
    <author>tc={C6E7212F-6FC4-475E-B4C7-F2495289DEB2}</author>
    <author>tc={2EECADEF-BDA0-4849-84E3-52F5DFE11D56}</author>
    <author>tc={E2DC9A73-C5FE-4054-B6BD-D26244D29A9F}</author>
    <author>tc={F7308158-9803-4641-B83B-CCD05D81E620}</author>
    <author>tc={547D199F-81E4-451C-A344-394CB0BBA0A6}</author>
  </authors>
  <commentList>
    <comment ref="B5" authorId="0" shapeId="0" xr:uid="{88D93A78-3DC1-41CC-B8C1-CC1097815D45}">
      <text>
        <t>[Threaded comment]
Your version of Excel allows you to read this threaded comment; however, any edits to it will get removed if the file is opened in a newer version of Excel. Learn more: https://go.microsoft.com/fwlink/?linkid=870924
Comment:
    Adjusted for:
4,334,526 - one-off expenses</t>
      </text>
    </comment>
    <comment ref="C5" authorId="1" shapeId="0" xr:uid="{70C8DC80-6DDC-4F61-B935-2EEAD2CA2456}">
      <text>
        <t>[Threaded comment]
Your version of Excel allows you to read this threaded comment; however, any edits to it will get removed if the file is opened in a newer version of Excel. Learn more: https://go.microsoft.com/fwlink/?linkid=870924
Comment:
    Adjusted for:
6,167,526 - one-off expenses</t>
      </text>
    </comment>
    <comment ref="D5" authorId="2" shapeId="0" xr:uid="{3CB299FC-A343-4CDA-8517-A3DD5C2B946E}">
      <text>
        <t>[Threaded comment]
Your version of Excel allows you to read this threaded comment; however, any edits to it will get removed if the file is opened in a newer version of Excel. Learn more: https://go.microsoft.com/fwlink/?linkid=870924
Comment:
    Adjusted for:
7,494,035 - one-off expenses</t>
      </text>
    </comment>
    <comment ref="E5" authorId="3" shapeId="0" xr:uid="{3720145E-67F7-4E38-907E-324EBCECA94F}">
      <text>
        <t>[Threaded comment]
Your version of Excel allows you to read this threaded comment; however, any edits to it will get removed if the file is opened in a newer version of Excel. Learn more: https://go.microsoft.com/fwlink/?linkid=870924
Comment:
    Adjusted for:
8,414,035 - one-off expenses</t>
      </text>
    </comment>
    <comment ref="F5" authorId="4" shapeId="0" xr:uid="{9D42F4BE-2F8F-4EB9-86B2-8CA512775C46}">
      <text>
        <t xml:space="preserve">[Threaded comment]
Your version of Excel allows you to read this threaded comment; however, any edits to it will get removed if the file is opened in a newer version of Excel. Learn more: https://go.microsoft.com/fwlink/?linkid=870924
Comment:
    Adjusted for:
6,242,500 - one-off income
</t>
      </text>
    </comment>
    <comment ref="G5" authorId="5" shapeId="0" xr:uid="{CEC9636B-E56F-4EF4-AAAC-FCDBBC1BE04B}">
      <text>
        <t>[Threaded comment]
Your version of Excel allows you to read this threaded comment; however, any edits to it will get removed if the file is opened in a newer version of Excel. Learn more: https://go.microsoft.com/fwlink/?linkid=870924
Comment:
    Adjusted for:
12,463,167 - listing expense
6,060,975 - one-off income</t>
      </text>
    </comment>
    <comment ref="H5" authorId="6" shapeId="0" xr:uid="{C6E7212F-6FC4-475E-B4C7-F2495289DEB2}">
      <text>
        <t xml:space="preserve">[Threaded comment]
Your version of Excel allows you to read this threaded comment; however, any edits to it will get removed if the file is opened in a newer version of Excel. Learn more: https://go.microsoft.com/fwlink/?linkid=870924
Comment:
    Adjusted for:
74,226,261 - listing expense
5,989,336 - one-off income
</t>
      </text>
    </comment>
    <comment ref="I5" authorId="7" shapeId="0" xr:uid="{2EECADEF-BDA0-4849-84E3-52F5DFE11D56}">
      <text>
        <t>[Threaded comment]
Your version of Excel allows you to read this threaded comment; however, any edits to it will get removed if the file is opened in a newer version of Excel. Learn more: https://go.microsoft.com/fwlink/?linkid=870924
Comment:
    Adjusted for:
74,445,385 - listing expense
6,978,998 - one-off income</t>
      </text>
    </comment>
    <comment ref="N5" authorId="8" shapeId="0" xr:uid="{E2DC9A73-C5FE-4054-B6BD-D26244D29A9F}">
      <text>
        <t>[Threaded comment]
Your version of Excel allows you to read this threaded comment; however, any edits to it will get removed if the file is opened in a newer version of Excel. Learn more: https://go.microsoft.com/fwlink/?linkid=870924
Comment:
    Adjusted for:
2,104,141 - ESOP Reserve</t>
      </text>
    </comment>
    <comment ref="O5" authorId="9" shapeId="0" xr:uid="{F7308158-9803-4641-B83B-CCD05D81E620}">
      <text>
        <t xml:space="preserve">[Threaded comment]
Your version of Excel allows you to read this threaded comment; however, any edits to it will get removed if the file is opened in a newer version of Excel. Learn more: https://go.microsoft.com/fwlink/?linkid=870924
Comment:
    Adjusted for:
2,903,182 - ESOP Reserve
</t>
      </text>
    </comment>
    <comment ref="R5" authorId="10" shapeId="0" xr:uid="{547D199F-81E4-451C-A344-394CB0BBA0A6}">
      <text>
        <t>[Threaded comment]
Your version of Excel allows you to read this threaded comment; however, any edits to it will get removed if the file is opened in a newer version of Excel. Learn more: https://go.microsoft.com/fwlink/?linkid=870924
Comment:
    Adjusted for:
2,104,141 - ESOP Reserve</t>
      </text>
    </comment>
  </commentList>
</comments>
</file>

<file path=xl/sharedStrings.xml><?xml version="1.0" encoding="utf-8"?>
<sst xmlns="http://schemas.openxmlformats.org/spreadsheetml/2006/main" count="444" uniqueCount="195">
  <si>
    <t>Q1</t>
  </si>
  <si>
    <t>H1</t>
  </si>
  <si>
    <t>9M</t>
  </si>
  <si>
    <t xml:space="preserve">FY </t>
  </si>
  <si>
    <t>Operating Revenue</t>
  </si>
  <si>
    <t>Tuition Fees</t>
  </si>
  <si>
    <t>Student Housing Subscription</t>
  </si>
  <si>
    <t>Bus Subscription</t>
  </si>
  <si>
    <t>Other Educational Fees</t>
  </si>
  <si>
    <t>Operating Costs</t>
  </si>
  <si>
    <t>Depreciation</t>
  </si>
  <si>
    <t>Gross Profit</t>
  </si>
  <si>
    <t>G&amp;A Expenses</t>
  </si>
  <si>
    <t>Provisions</t>
  </si>
  <si>
    <t>Other Income</t>
  </si>
  <si>
    <t>Operating Profit</t>
  </si>
  <si>
    <t>EBITDA</t>
  </si>
  <si>
    <t>Net Finance Income/(Cost)</t>
  </si>
  <si>
    <t>Interest Income</t>
  </si>
  <si>
    <t>EBT</t>
  </si>
  <si>
    <t>Current Tax Expense</t>
  </si>
  <si>
    <t>Deffered Tax (expense)/Income</t>
  </si>
  <si>
    <t>Net Profit</t>
  </si>
  <si>
    <t>Non-current Assets</t>
  </si>
  <si>
    <t>Fixed Assets</t>
  </si>
  <si>
    <t>Intangible Assets</t>
  </si>
  <si>
    <t>Trade &amp; Other Receivables</t>
  </si>
  <si>
    <t>Current Assets</t>
  </si>
  <si>
    <t>Inventories</t>
  </si>
  <si>
    <t>Due from Related Parties</t>
  </si>
  <si>
    <t>Cash on Hand &amp; at Banks</t>
  </si>
  <si>
    <t>Treasury Bills</t>
  </si>
  <si>
    <t>Total Assets</t>
  </si>
  <si>
    <t>Capital &amp; Reserves att. to Owners of the Parent Company</t>
  </si>
  <si>
    <t>Paid Up Capital</t>
  </si>
  <si>
    <t>Legal Reserve</t>
  </si>
  <si>
    <t>Retained Earnings</t>
  </si>
  <si>
    <t>Non-controlling Interests</t>
  </si>
  <si>
    <t>Total Equity</t>
  </si>
  <si>
    <t>Non-current Liabilities</t>
  </si>
  <si>
    <t>Deferred Tax Liabilities</t>
  </si>
  <si>
    <t>Leasing Contracts Liabilities</t>
  </si>
  <si>
    <t>Trade &amp; Other Payables</t>
  </si>
  <si>
    <t>Current Liabilities</t>
  </si>
  <si>
    <t>Deferred Revenue</t>
  </si>
  <si>
    <t>Due to Related Parties</t>
  </si>
  <si>
    <t>Current Income Tax Liability</t>
  </si>
  <si>
    <t>Total Liabilities</t>
  </si>
  <si>
    <t>Total Liabilities &amp; Equity</t>
  </si>
  <si>
    <t>Student Body</t>
  </si>
  <si>
    <t>Student to Teacher Ratio (STR)</t>
  </si>
  <si>
    <t>Earnings Per Share (EPS)</t>
  </si>
  <si>
    <t>EBITDA Margin</t>
  </si>
  <si>
    <t>Adjusted EBITDA Margin</t>
  </si>
  <si>
    <t>Net Profit Margin</t>
  </si>
  <si>
    <t>Working Capital</t>
  </si>
  <si>
    <t>Adjusted EBITDA</t>
  </si>
  <si>
    <t xml:space="preserve">Net Profit </t>
  </si>
  <si>
    <t>Salaries and Wages</t>
  </si>
  <si>
    <t>Educational Activities Expenses</t>
  </si>
  <si>
    <t>Governmental Fees</t>
  </si>
  <si>
    <t>Other Expenses</t>
  </si>
  <si>
    <t>Professional Fees</t>
  </si>
  <si>
    <t>Security &amp; Cleaning</t>
  </si>
  <si>
    <t>VAT on Management Fees</t>
  </si>
  <si>
    <t>Social Insurance</t>
  </si>
  <si>
    <t>Maintenance Fees</t>
  </si>
  <si>
    <t>Rent</t>
  </si>
  <si>
    <t>Telephone and Fax Expense</t>
  </si>
  <si>
    <t>Amortization Expense</t>
  </si>
  <si>
    <t>Impairment of Trade and other Receivables</t>
  </si>
  <si>
    <t>Impairment of Due from Related Party (Note 9)</t>
  </si>
  <si>
    <t>Number of Professors</t>
  </si>
  <si>
    <t>Weighted Average No. of Shares (In Shares)</t>
  </si>
  <si>
    <t>Q2</t>
  </si>
  <si>
    <t>Q3</t>
  </si>
  <si>
    <t>Q4</t>
  </si>
  <si>
    <r>
      <t xml:space="preserve">Revenue Breakdown </t>
    </r>
    <r>
      <rPr>
        <i/>
        <sz val="14"/>
        <color theme="0"/>
        <rFont val="Calibri"/>
        <family val="2"/>
        <scheme val="minor"/>
      </rPr>
      <t>(In EGP mn)</t>
    </r>
    <r>
      <rPr>
        <sz val="14"/>
        <color theme="0"/>
        <rFont val="Calibri"/>
        <family val="2"/>
        <scheme val="minor"/>
      </rPr>
      <t xml:space="preserve"> </t>
    </r>
  </si>
  <si>
    <r>
      <t xml:space="preserve">Operating Costs Breakdown </t>
    </r>
    <r>
      <rPr>
        <i/>
        <sz val="14"/>
        <color theme="0"/>
        <rFont val="Calibri"/>
        <family val="2"/>
        <scheme val="minor"/>
      </rPr>
      <t xml:space="preserve">(In EGP mn) </t>
    </r>
  </si>
  <si>
    <r>
      <t xml:space="preserve">G&amp;A Expenses </t>
    </r>
    <r>
      <rPr>
        <i/>
        <sz val="14"/>
        <color theme="0"/>
        <rFont val="Calibri"/>
        <family val="2"/>
        <scheme val="minor"/>
      </rPr>
      <t xml:space="preserve">(In EGP mn) </t>
    </r>
  </si>
  <si>
    <r>
      <t xml:space="preserve">Consolidated Statement of Financial Position  </t>
    </r>
    <r>
      <rPr>
        <i/>
        <sz val="14"/>
        <color theme="0"/>
        <rFont val="Calibri"/>
        <family val="2"/>
        <scheme val="minor"/>
      </rPr>
      <t xml:space="preserve">(In EGP mn) </t>
    </r>
  </si>
  <si>
    <r>
      <t xml:space="preserve">key Indicators </t>
    </r>
    <r>
      <rPr>
        <i/>
        <sz val="14"/>
        <color theme="0"/>
        <rFont val="Calibri"/>
        <family val="2"/>
        <scheme val="minor"/>
      </rPr>
      <t>(In EGP mn)</t>
    </r>
    <r>
      <rPr>
        <sz val="14"/>
        <color theme="0"/>
        <rFont val="Calibri"/>
        <family val="2"/>
        <scheme val="minor"/>
      </rPr>
      <t xml:space="preserve"> </t>
    </r>
  </si>
  <si>
    <t xml:space="preserve">Total Capacity </t>
  </si>
  <si>
    <t xml:space="preserve">Total Utilization </t>
  </si>
  <si>
    <t>Lease  Liabilities</t>
  </si>
  <si>
    <t>Revenue</t>
  </si>
  <si>
    <t>Amortization Expenses</t>
  </si>
  <si>
    <t>Utilities Expenses</t>
  </si>
  <si>
    <t>Board Remuneration</t>
  </si>
  <si>
    <t>Listing expense</t>
  </si>
  <si>
    <t>Loss of Disposal Amount Paid Under Investments</t>
  </si>
  <si>
    <t>Impairment of Investment of Associate</t>
  </si>
  <si>
    <t>Advertising expenses</t>
  </si>
  <si>
    <t>Right of Use Assets Depreciation</t>
  </si>
  <si>
    <t>Loans &amp; Credit Facilities</t>
  </si>
  <si>
    <t>Loans &amp; Credit Facilities (due within one year)</t>
  </si>
  <si>
    <t>Interest Expense</t>
  </si>
  <si>
    <t>Revenue Recognition - Quarters</t>
  </si>
  <si>
    <t>57% of semester 1 2020</t>
  </si>
  <si>
    <t>100% of summer 2020</t>
  </si>
  <si>
    <t>47% of summer 2021</t>
  </si>
  <si>
    <t>49% of semester 1 2021</t>
  </si>
  <si>
    <t>55% of semester 1 2022</t>
  </si>
  <si>
    <t>43% of semester 1 2020</t>
  </si>
  <si>
    <t>51% of semester 1 2021</t>
  </si>
  <si>
    <t>45% of semester 1 2022</t>
  </si>
  <si>
    <t>16% of semester 2 2020</t>
  </si>
  <si>
    <t>2% of semester 2 2021</t>
  </si>
  <si>
    <t>10% of semester 2 2022</t>
  </si>
  <si>
    <t>68% of semester 2 2020</t>
  </si>
  <si>
    <t>98% of semester 2 2021</t>
  </si>
  <si>
    <t>90% of semester 2 2022</t>
  </si>
  <si>
    <t>53% of summer 2021</t>
  </si>
  <si>
    <t>Revenue Recognition - Periods</t>
  </si>
  <si>
    <t>100% of semester 1 2020</t>
  </si>
  <si>
    <t>100% of semester 1 2021</t>
  </si>
  <si>
    <t>100% of semester 1 2022</t>
  </si>
  <si>
    <t>84% of semester 2 2020</t>
  </si>
  <si>
    <t>100% of semester 2 2021</t>
  </si>
  <si>
    <t>100% of semester 2 2022</t>
  </si>
  <si>
    <t>FY</t>
  </si>
  <si>
    <t>100% of semester 2 2020</t>
  </si>
  <si>
    <t>100% of summer 2022</t>
  </si>
  <si>
    <r>
      <t xml:space="preserve">Consolidated Income Statement  </t>
    </r>
    <r>
      <rPr>
        <i/>
        <sz val="10"/>
        <color theme="0"/>
        <rFont val="Calibri"/>
        <family val="2"/>
        <scheme val="minor"/>
      </rPr>
      <t xml:space="preserve">(In EGP mn except for EPS) </t>
    </r>
  </si>
  <si>
    <t>Foreign Currency Gain/(Loss)</t>
  </si>
  <si>
    <r>
      <t xml:space="preserve">Net Finance Income/Cost </t>
    </r>
    <r>
      <rPr>
        <i/>
        <sz val="14"/>
        <color theme="0"/>
        <rFont val="Calibri"/>
        <family val="2"/>
        <scheme val="minor"/>
      </rPr>
      <t xml:space="preserve">(In EGP mn) </t>
    </r>
  </si>
  <si>
    <t>Att. to Owner's of the Parent Company</t>
  </si>
  <si>
    <t>Att. to Non-controlling Interests</t>
  </si>
  <si>
    <t>* Taaleem recognizes revenue based on the number of academic days falling within each financial period. 
** The number of the academic days is based on the academic calendar announced by the Ministry of Higher Education (MoHE) and the Supreme Council of Private Universities (SCPU).</t>
  </si>
  <si>
    <t>Number of Faculties</t>
  </si>
  <si>
    <t>63% of semester 1 2023</t>
  </si>
  <si>
    <t>37% of semester 1 2023</t>
  </si>
  <si>
    <t>16% of semester 2 2023</t>
  </si>
  <si>
    <t>100% of semester 1 2023</t>
  </si>
  <si>
    <t>Investments in Associates</t>
  </si>
  <si>
    <t>Right of Use Assets</t>
  </si>
  <si>
    <t>84% of semester 2 2023</t>
  </si>
  <si>
    <t>100% of semester 2 2023</t>
  </si>
  <si>
    <t xml:space="preserve">Put Option Reserve </t>
  </si>
  <si>
    <t xml:space="preserve">Put Option Liability </t>
  </si>
  <si>
    <t>89% of summer 2023</t>
  </si>
  <si>
    <t xml:space="preserve">ESOP Expense </t>
  </si>
  <si>
    <t xml:space="preserve">Land Liability </t>
  </si>
  <si>
    <t>11% of summer 2023</t>
  </si>
  <si>
    <t>69% of semester 1 2024</t>
  </si>
  <si>
    <t xml:space="preserve">Income from Investments in Associates </t>
  </si>
  <si>
    <t>31% of semester 1 2024</t>
  </si>
  <si>
    <t>18% of semester 2 2024</t>
  </si>
  <si>
    <t>100% of semester 1 2024</t>
  </si>
  <si>
    <t xml:space="preserve">Treasury Stocks </t>
  </si>
  <si>
    <t>0% of semester 1 2023</t>
  </si>
  <si>
    <t>83% of semester 2 2023</t>
  </si>
  <si>
    <t>100% of semester 2 2024</t>
  </si>
  <si>
    <t>ESOP</t>
  </si>
  <si>
    <t>91% of summer 2024</t>
  </si>
  <si>
    <t>Taaleem Group (NUB &amp; Badya)</t>
  </si>
  <si>
    <t>Revenue per Student</t>
  </si>
  <si>
    <t>9% of summer 2023</t>
  </si>
  <si>
    <t>66% of semester 1 2024</t>
  </si>
  <si>
    <t>34% of semester 1 2024</t>
  </si>
  <si>
    <t>29% of semester 2 2024</t>
  </si>
  <si>
    <t>9% of summer 2024</t>
  </si>
  <si>
    <t>66% of semester 1 2025</t>
  </si>
  <si>
    <t>19% of semester 2 2025</t>
  </si>
  <si>
    <t>11% of summer 2025</t>
  </si>
  <si>
    <t>100% of semester 1 2025</t>
  </si>
  <si>
    <t>100% of semester 2 2025</t>
  </si>
  <si>
    <t xml:space="preserve">CAPEX (In EGP mn) </t>
  </si>
  <si>
    <t>Hospital</t>
  </si>
  <si>
    <t>Arts &amp; Architecture</t>
  </si>
  <si>
    <t>Physiotherapy</t>
  </si>
  <si>
    <t xml:space="preserve">Nursing </t>
  </si>
  <si>
    <t>Infrastructure</t>
  </si>
  <si>
    <t xml:space="preserve">Fire Fighting </t>
  </si>
  <si>
    <t>Maintenance</t>
  </si>
  <si>
    <t>Learning Resource Center (LRC)</t>
  </si>
  <si>
    <t>Landscape &amp; Roads</t>
  </si>
  <si>
    <t>NUB Land</t>
  </si>
  <si>
    <t>Buses &amp; Vehicles</t>
  </si>
  <si>
    <t xml:space="preserve">Total NUB CAPEX </t>
  </si>
  <si>
    <t>Phase 1 Construction</t>
  </si>
  <si>
    <t>Land</t>
  </si>
  <si>
    <t>Landscape</t>
  </si>
  <si>
    <t>Equipment &amp; Furniture</t>
  </si>
  <si>
    <t>Buses</t>
  </si>
  <si>
    <t>Intangibles (UFC)</t>
  </si>
  <si>
    <t>Project Supervision</t>
  </si>
  <si>
    <t>Creativity Fund 5%</t>
  </si>
  <si>
    <t>Total Badya CAPEX</t>
  </si>
  <si>
    <t xml:space="preserve">Phase 1 Civil Work </t>
  </si>
  <si>
    <t>Landscape &amp;Roads</t>
  </si>
  <si>
    <t xml:space="preserve">Total Memphis CAPEX </t>
  </si>
  <si>
    <t>Total CAPEX</t>
  </si>
  <si>
    <t xml:space="preserve">Share Premium </t>
  </si>
  <si>
    <t xml:space="preserve"> Tax Deffered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</si>
</sst>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409]mmmmm/yy;@"/>
    <numFmt numFmtId="165" formatCode="_-* #,##0.00_-;\-* #,##0.00_-;_-* &quot;-&quot;??_-;_-@_-"/>
    <numFmt numFmtId="166" formatCode="0.0"/>
    <numFmt numFmtId="167" formatCode="_-* #,##0_-;_-* #,##0\-;_-* &quot;-&quot;_-;_-@_-"/>
    <numFmt numFmtId="168" formatCode="_(* #,##0.0,,_);[Black]_(* \(#,##0.0,,\);_(* &quot;-&quot;_);_(@_)"/>
    <numFmt numFmtId="169" formatCode="0.0%"/>
    <numFmt numFmtId="170" formatCode="_(* #,##0_);_(* \(#,##0\);_(* &quot;-&quot;??_);_(@_)"/>
    <numFmt numFmtId="171" formatCode="_(* #,##0.0_);_(* \(#,##0.0\);_(* &quot;-&quot;?_);_(@_)"/>
    <numFmt numFmtId="172" formatCode="_(* #,##0,,_);[Black]_(* \(#,##0,,\);_(*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0"/>
      <name val="Arial"/>
      <family val="2"/>
    </font>
    <font>
      <b/>
      <sz val="11"/>
      <name val="Calibri"/>
      <family val="2"/>
      <scheme val="minor"/>
    </font>
    <font>
      <sz val="11"/>
      <name val="Calibri"/>
      <family val="2"/>
      <scheme val="minor"/>
    </font>
    <font>
      <sz val="11"/>
      <color rgb="FF000000"/>
      <name val="Calibri"/>
      <family val="2"/>
      <scheme val="minor"/>
    </font>
    <font>
      <sz val="14"/>
      <color theme="0"/>
      <name val="Calibri"/>
      <family val="2"/>
      <scheme val="minor"/>
    </font>
    <font>
      <i/>
      <sz val="14"/>
      <color theme="0"/>
      <name val="Calibri"/>
      <family val="2"/>
      <scheme val="minor"/>
    </font>
    <font>
      <b/>
      <i/>
      <sz val="11"/>
      <name val="Calibri"/>
      <family val="2"/>
      <scheme val="minor"/>
    </font>
    <font>
      <b/>
      <sz val="11"/>
      <color theme="1"/>
      <name val="Calibri"/>
      <family val="2"/>
      <scheme val="minor"/>
    </font>
    <font>
      <b/>
      <sz val="11"/>
      <color rgb="FF000000"/>
      <name val="Calibri"/>
      <family val="2"/>
      <scheme val="minor"/>
    </font>
    <font>
      <i/>
      <sz val="10"/>
      <color theme="0"/>
      <name val="Calibri"/>
      <family val="2"/>
      <scheme val="minor"/>
    </font>
    <font>
      <sz val="10"/>
      <color theme="1"/>
      <name val="Calibri"/>
      <family val="2"/>
      <scheme val="minor"/>
    </font>
    <font>
      <sz val="8"/>
      <name val="Calibri"/>
      <family val="2"/>
      <scheme val="minor"/>
    </font>
    <font>
      <b/>
      <sz val="11"/>
      <color rgb="FF000000"/>
      <name val="Calibri"/>
      <family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FF"/>
        <bgColor rgb="FF000000"/>
      </patternFill>
    </fill>
  </fills>
  <borders count="19">
    <border>
      <left/>
      <right/>
      <top/>
      <bottom/>
      <diagonal/>
    </border>
    <border>
      <left/>
      <right/>
      <top/>
      <bottom style="medium">
        <color theme="3" tint="0.59999389629810485"/>
      </bottom>
      <diagonal/>
    </border>
    <border>
      <left/>
      <right/>
      <top style="medium">
        <color theme="3" tint="0.59999389629810485"/>
      </top>
      <bottom style="medium">
        <color theme="3" tint="0.59999389629810485"/>
      </bottom>
      <diagonal/>
    </border>
    <border>
      <left style="medium">
        <color theme="3" tint="0.59999389629810485"/>
      </left>
      <right style="medium">
        <color theme="3" tint="0.59999389629810485"/>
      </right>
      <top style="medium">
        <color theme="3" tint="0.59999389629810485"/>
      </top>
      <bottom style="medium">
        <color theme="3" tint="0.59999389629810485"/>
      </bottom>
      <diagonal/>
    </border>
    <border>
      <left style="medium">
        <color theme="3" tint="0.59999389629810485"/>
      </left>
      <right/>
      <top style="medium">
        <color theme="3" tint="0.59999389629810485"/>
      </top>
      <bottom style="medium">
        <color theme="3" tint="0.59999389629810485"/>
      </bottom>
      <diagonal/>
    </border>
    <border>
      <left/>
      <right style="medium">
        <color theme="3" tint="0.59999389629810485"/>
      </right>
      <top style="medium">
        <color theme="3" tint="0.59999389629810485"/>
      </top>
      <bottom style="medium">
        <color theme="3" tint="0.59999389629810485"/>
      </bottom>
      <diagonal/>
    </border>
    <border>
      <left/>
      <right style="medium">
        <color theme="3" tint="0.59999389629810485"/>
      </right>
      <top/>
      <bottom style="medium">
        <color theme="3" tint="0.59999389629810485"/>
      </bottom>
      <diagonal/>
    </border>
    <border>
      <left style="medium">
        <color theme="3" tint="0.59999389629810485"/>
      </left>
      <right style="medium">
        <color theme="3" tint="0.59999389629810485"/>
      </right>
      <top/>
      <bottom style="medium">
        <color theme="3" tint="0.59999389629810485"/>
      </bottom>
      <diagonal/>
    </border>
    <border>
      <left style="medium">
        <color theme="3" tint="0.59999389629810485"/>
      </left>
      <right/>
      <top/>
      <bottom style="medium">
        <color theme="3" tint="0.59999389629810485"/>
      </bottom>
      <diagonal/>
    </border>
    <border>
      <left style="medium">
        <color theme="3" tint="0.59999389629810485"/>
      </left>
      <right style="medium">
        <color theme="3" tint="0.59999389629810485"/>
      </right>
      <top style="medium">
        <color theme="3" tint="0.59999389629810485"/>
      </top>
      <bottom/>
      <diagonal/>
    </border>
    <border>
      <left style="medium">
        <color theme="3" tint="0.59999389629810485"/>
      </left>
      <right/>
      <top style="medium">
        <color theme="3" tint="0.59999389629810485"/>
      </top>
      <bottom/>
      <diagonal/>
    </border>
    <border>
      <left/>
      <right/>
      <top style="medium">
        <color theme="3" tint="0.59999389629810485"/>
      </top>
      <bottom/>
      <diagonal/>
    </border>
    <border>
      <left/>
      <right style="medium">
        <color theme="3" tint="0.59999389629810485"/>
      </right>
      <top style="medium">
        <color theme="3" tint="0.59999389629810485"/>
      </top>
      <bottom/>
      <diagonal/>
    </border>
    <border>
      <left style="medium">
        <color theme="3" tint="0.59999389629810485"/>
      </left>
      <right/>
      <top/>
      <bottom/>
      <diagonal/>
    </border>
    <border>
      <left/>
      <right style="medium">
        <color theme="3" tint="0.59999389629810485"/>
      </right>
      <top/>
      <bottom/>
      <diagonal/>
    </border>
    <border>
      <left style="medium">
        <color theme="3" tint="0.59999389629810485"/>
      </left>
      <right style="medium">
        <color theme="3" tint="0.59999389629810485"/>
      </right>
      <top/>
      <bottom/>
      <diagonal/>
    </border>
    <border>
      <left/>
      <right style="medium">
        <color theme="3" tint="0.59996337778862885"/>
      </right>
      <top style="medium">
        <color theme="3" tint="0.59999389629810485"/>
      </top>
      <bottom/>
      <diagonal/>
    </border>
    <border>
      <left/>
      <right style="thin">
        <color theme="3" tint="0.59996337778862885"/>
      </right>
      <top/>
      <bottom/>
      <diagonal/>
    </border>
    <border>
      <left/>
      <right/>
      <top style="medium">
        <color rgb="FFACB9CA"/>
      </top>
      <bottom/>
      <diagonal/>
    </border>
  </borders>
  <cellStyleXfs count="13">
    <xf numFmtId="0" fontId="0" fillId="0" borderId="0"/>
    <xf numFmtId="43" fontId="1" fillId="0" borderId="0" applyFont="0" applyFill="0" applyBorder="0" applyAlignment="0" applyProtection="0"/>
    <xf numFmtId="164" fontId="3" fillId="0" borderId="0"/>
    <xf numFmtId="165" fontId="4" fillId="0" borderId="0" applyFont="0" applyFill="0" applyBorder="0" applyAlignment="0" applyProtection="0"/>
    <xf numFmtId="9" fontId="4" fillId="0" borderId="0" applyFont="0" applyFill="0" applyBorder="0" applyAlignment="0" applyProtection="0"/>
    <xf numFmtId="164" fontId="1" fillId="0" borderId="0"/>
    <xf numFmtId="9" fontId="4" fillId="0" borderId="0" applyFont="0" applyFill="0" applyBorder="0" applyAlignment="0" applyProtection="0"/>
    <xf numFmtId="164" fontId="4" fillId="0" borderId="0"/>
    <xf numFmtId="167"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3" fillId="0" borderId="0"/>
  </cellStyleXfs>
  <cellXfs count="128">
    <xf numFmtId="0" fontId="0" fillId="0" borderId="0" xfId="0"/>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3" xfId="0" applyFont="1" applyFill="1" applyBorder="1" applyAlignment="1">
      <alignment horizontal="center"/>
    </xf>
    <xf numFmtId="43" fontId="0" fillId="0" borderId="0" xfId="0" applyNumberFormat="1"/>
    <xf numFmtId="0" fontId="5" fillId="2" borderId="0" xfId="0" applyFont="1" applyFill="1" applyAlignment="1">
      <alignment horizontal="left"/>
    </xf>
    <xf numFmtId="0" fontId="6" fillId="2" borderId="0" xfId="0" applyFont="1" applyFill="1" applyAlignment="1">
      <alignment horizontal="left" indent="2"/>
    </xf>
    <xf numFmtId="0" fontId="0" fillId="2" borderId="0" xfId="0" applyFill="1"/>
    <xf numFmtId="0" fontId="5" fillId="4" borderId="0" xfId="0" applyFont="1" applyFill="1" applyAlignment="1">
      <alignment horizontal="left"/>
    </xf>
    <xf numFmtId="0" fontId="5" fillId="3" borderId="0" xfId="0" applyFont="1" applyFill="1" applyAlignment="1">
      <alignment horizontal="left"/>
    </xf>
    <xf numFmtId="0" fontId="5" fillId="0" borderId="0" xfId="0" applyFont="1"/>
    <xf numFmtId="168" fontId="7" fillId="2" borderId="0" xfId="8" applyNumberFormat="1" applyFont="1" applyFill="1" applyBorder="1" applyAlignment="1">
      <alignment horizontal="right"/>
    </xf>
    <xf numFmtId="0" fontId="6" fillId="2" borderId="0" xfId="0" applyFont="1" applyFill="1"/>
    <xf numFmtId="0" fontId="5" fillId="2" borderId="0" xfId="0" applyFont="1" applyFill="1"/>
    <xf numFmtId="0" fontId="5" fillId="3" borderId="0" xfId="0" applyFont="1" applyFill="1"/>
    <xf numFmtId="0" fontId="5" fillId="4" borderId="0" xfId="0" applyFont="1" applyFill="1"/>
    <xf numFmtId="169" fontId="0" fillId="0" borderId="0" xfId="0" applyNumberFormat="1"/>
    <xf numFmtId="0" fontId="0" fillId="0" borderId="0" xfId="0" applyAlignment="1">
      <alignment horizontal="left" indent="3"/>
    </xf>
    <xf numFmtId="0" fontId="2" fillId="5" borderId="10" xfId="0" applyFont="1" applyFill="1" applyBorder="1" applyAlignment="1">
      <alignment horizontal="center"/>
    </xf>
    <xf numFmtId="0" fontId="2" fillId="5" borderId="9" xfId="0" applyFont="1" applyFill="1" applyBorder="1" applyAlignment="1">
      <alignment horizontal="center"/>
    </xf>
    <xf numFmtId="0" fontId="2" fillId="5" borderId="12" xfId="0" applyFont="1" applyFill="1" applyBorder="1" applyAlignment="1">
      <alignment horizontal="center"/>
    </xf>
    <xf numFmtId="0" fontId="5" fillId="2" borderId="10" xfId="0" applyFont="1" applyFill="1" applyBorder="1" applyAlignment="1">
      <alignment horizontal="left"/>
    </xf>
    <xf numFmtId="0" fontId="6" fillId="2" borderId="13" xfId="0" applyFont="1" applyFill="1" applyBorder="1" applyAlignment="1">
      <alignment horizontal="left" indent="2"/>
    </xf>
    <xf numFmtId="0" fontId="5" fillId="3" borderId="1" xfId="0" applyFont="1" applyFill="1" applyBorder="1"/>
    <xf numFmtId="0" fontId="5" fillId="6" borderId="1" xfId="0" applyFont="1" applyFill="1" applyBorder="1"/>
    <xf numFmtId="0" fontId="8" fillId="5" borderId="9" xfId="0" applyFont="1" applyFill="1" applyBorder="1" applyAlignment="1">
      <alignment horizontal="left" vertical="center" indent="1"/>
    </xf>
    <xf numFmtId="0" fontId="6" fillId="2" borderId="13" xfId="0" applyFont="1" applyFill="1" applyBorder="1" applyAlignment="1">
      <alignment horizontal="left" indent="1"/>
    </xf>
    <xf numFmtId="0" fontId="6" fillId="7" borderId="13" xfId="0" applyFont="1" applyFill="1" applyBorder="1" applyAlignment="1">
      <alignment horizontal="left" indent="1"/>
    </xf>
    <xf numFmtId="0" fontId="6" fillId="2" borderId="8" xfId="0" applyFont="1" applyFill="1" applyBorder="1" applyAlignment="1">
      <alignment horizontal="left" indent="1"/>
    </xf>
    <xf numFmtId="168" fontId="12" fillId="2" borderId="0" xfId="8" applyNumberFormat="1" applyFont="1" applyFill="1" applyBorder="1" applyAlignment="1">
      <alignment horizontal="right"/>
    </xf>
    <xf numFmtId="168" fontId="12" fillId="2" borderId="11" xfId="8" applyNumberFormat="1" applyFont="1" applyFill="1" applyBorder="1" applyAlignment="1">
      <alignment horizontal="right"/>
    </xf>
    <xf numFmtId="0" fontId="6" fillId="0" borderId="0" xfId="0" applyFont="1" applyAlignment="1">
      <alignment horizontal="left" indent="2"/>
    </xf>
    <xf numFmtId="168" fontId="12" fillId="4" borderId="0" xfId="8" applyNumberFormat="1" applyFont="1" applyFill="1" applyBorder="1" applyAlignment="1">
      <alignment horizontal="right"/>
    </xf>
    <xf numFmtId="168" fontId="12" fillId="3" borderId="0" xfId="8" applyNumberFormat="1" applyFont="1" applyFill="1" applyBorder="1" applyAlignment="1">
      <alignment horizontal="right"/>
    </xf>
    <xf numFmtId="168" fontId="12" fillId="3" borderId="1" xfId="8" applyNumberFormat="1" applyFont="1" applyFill="1" applyBorder="1" applyAlignment="1">
      <alignment horizontal="right"/>
    </xf>
    <xf numFmtId="168" fontId="12" fillId="2" borderId="12" xfId="8" applyNumberFormat="1" applyFont="1" applyFill="1" applyBorder="1" applyAlignment="1">
      <alignment horizontal="right"/>
    </xf>
    <xf numFmtId="0" fontId="8" fillId="5" borderId="7" xfId="0" applyFont="1" applyFill="1" applyBorder="1" applyAlignment="1">
      <alignment horizontal="left" vertical="center" indent="1"/>
    </xf>
    <xf numFmtId="0" fontId="8" fillId="5" borderId="15" xfId="0" applyFont="1" applyFill="1" applyBorder="1" applyAlignment="1">
      <alignment horizontal="left" vertical="center" indent="1"/>
    </xf>
    <xf numFmtId="0" fontId="5" fillId="2" borderId="11" xfId="0" applyFont="1" applyFill="1" applyBorder="1" applyAlignment="1">
      <alignment horizontal="left"/>
    </xf>
    <xf numFmtId="0" fontId="10" fillId="8" borderId="0" xfId="0" applyFont="1" applyFill="1" applyAlignment="1">
      <alignment horizontal="left"/>
    </xf>
    <xf numFmtId="170" fontId="0" fillId="8" borderId="0" xfId="1" applyNumberFormat="1" applyFont="1" applyFill="1" applyBorder="1"/>
    <xf numFmtId="43" fontId="5" fillId="6" borderId="1" xfId="1" applyFont="1" applyFill="1" applyBorder="1"/>
    <xf numFmtId="0" fontId="8" fillId="5" borderId="3" xfId="0" applyFont="1" applyFill="1" applyBorder="1" applyAlignment="1">
      <alignment horizontal="left" vertical="center" indent="1"/>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xf numFmtId="168" fontId="11" fillId="2" borderId="11" xfId="0" applyNumberFormat="1" applyFont="1" applyFill="1" applyBorder="1"/>
    <xf numFmtId="0" fontId="2" fillId="5" borderId="8" xfId="0" applyFont="1" applyFill="1" applyBorder="1" applyAlignment="1">
      <alignment horizontal="center"/>
    </xf>
    <xf numFmtId="0" fontId="2" fillId="5" borderId="1" xfId="0" applyFont="1" applyFill="1" applyBorder="1" applyAlignment="1">
      <alignment horizontal="center"/>
    </xf>
    <xf numFmtId="0" fontId="2" fillId="5" borderId="6" xfId="0" applyFont="1" applyFill="1" applyBorder="1" applyAlignment="1">
      <alignment horizontal="center"/>
    </xf>
    <xf numFmtId="0" fontId="2" fillId="5" borderId="2" xfId="0" applyFont="1" applyFill="1" applyBorder="1" applyAlignment="1">
      <alignment horizontal="center"/>
    </xf>
    <xf numFmtId="168" fontId="12" fillId="2" borderId="16" xfId="8" applyNumberFormat="1" applyFont="1" applyFill="1" applyBorder="1" applyAlignment="1">
      <alignment horizontal="right"/>
    </xf>
    <xf numFmtId="168" fontId="12" fillId="2" borderId="17" xfId="8" applyNumberFormat="1" applyFont="1" applyFill="1" applyBorder="1" applyAlignment="1">
      <alignment horizontal="right"/>
    </xf>
    <xf numFmtId="0" fontId="2" fillId="5" borderId="3" xfId="0" applyFont="1" applyFill="1" applyBorder="1" applyAlignment="1">
      <alignment horizontal="center" vertical="center"/>
    </xf>
    <xf numFmtId="168" fontId="7" fillId="2" borderId="0" xfId="8" applyNumberFormat="1" applyFont="1" applyFill="1" applyBorder="1" applyAlignment="1">
      <alignment horizontal="center"/>
    </xf>
    <xf numFmtId="168" fontId="12" fillId="4" borderId="0" xfId="8" applyNumberFormat="1" applyFont="1" applyFill="1" applyBorder="1" applyAlignment="1">
      <alignment horizontal="center"/>
    </xf>
    <xf numFmtId="168" fontId="12" fillId="2" borderId="0" xfId="8" applyNumberFormat="1" applyFont="1" applyFill="1" applyBorder="1" applyAlignment="1">
      <alignment horizontal="center"/>
    </xf>
    <xf numFmtId="168" fontId="12" fillId="3" borderId="0" xfId="8" applyNumberFormat="1" applyFont="1" applyFill="1" applyBorder="1" applyAlignment="1">
      <alignment horizontal="center"/>
    </xf>
    <xf numFmtId="170" fontId="0" fillId="8" borderId="0" xfId="1" applyNumberFormat="1" applyFont="1" applyFill="1" applyBorder="1" applyAlignment="1">
      <alignment horizontal="center"/>
    </xf>
    <xf numFmtId="43" fontId="5" fillId="6" borderId="1" xfId="1" applyFont="1" applyFill="1" applyBorder="1" applyAlignment="1">
      <alignment horizontal="center"/>
    </xf>
    <xf numFmtId="0" fontId="0" fillId="0" borderId="0" xfId="0" applyAlignment="1">
      <alignment horizontal="center"/>
    </xf>
    <xf numFmtId="168" fontId="11" fillId="2" borderId="11" xfId="0" applyNumberFormat="1" applyFont="1" applyFill="1" applyBorder="1" applyAlignment="1">
      <alignment horizontal="center"/>
    </xf>
    <xf numFmtId="168" fontId="7" fillId="2" borderId="11" xfId="8" applyNumberFormat="1" applyFont="1" applyFill="1" applyBorder="1" applyAlignment="1">
      <alignment horizontal="center"/>
    </xf>
    <xf numFmtId="168" fontId="12" fillId="3" borderId="1" xfId="8" applyNumberFormat="1" applyFont="1" applyFill="1" applyBorder="1" applyAlignment="1">
      <alignment horizontal="center"/>
    </xf>
    <xf numFmtId="171" fontId="0" fillId="0" borderId="0" xfId="0" applyNumberFormat="1" applyAlignment="1">
      <alignment horizontal="center"/>
    </xf>
    <xf numFmtId="169" fontId="0" fillId="7" borderId="0" xfId="0" applyNumberFormat="1" applyFill="1"/>
    <xf numFmtId="168" fontId="0" fillId="2" borderId="0" xfId="0" applyNumberFormat="1" applyFill="1"/>
    <xf numFmtId="172" fontId="7" fillId="2" borderId="0" xfId="8" applyNumberFormat="1" applyFont="1" applyFill="1" applyBorder="1" applyAlignment="1">
      <alignment horizontal="right"/>
    </xf>
    <xf numFmtId="168" fontId="16" fillId="9" borderId="18" xfId="0" applyNumberFormat="1" applyFont="1" applyFill="1" applyBorder="1"/>
    <xf numFmtId="168" fontId="17" fillId="9" borderId="0" xfId="8" applyNumberFormat="1" applyFont="1" applyFill="1" applyBorder="1" applyAlignment="1">
      <alignment horizontal="right"/>
    </xf>
    <xf numFmtId="168" fontId="7" fillId="2" borderId="11" xfId="8" applyNumberFormat="1" applyFont="1" applyFill="1" applyBorder="1" applyAlignment="1">
      <alignment horizontal="right"/>
    </xf>
    <xf numFmtId="171" fontId="0" fillId="0" borderId="0" xfId="0" applyNumberFormat="1"/>
    <xf numFmtId="0" fontId="0" fillId="7" borderId="0" xfId="0" applyFill="1"/>
    <xf numFmtId="9" fontId="0" fillId="0" borderId="0" xfId="0" applyNumberFormat="1"/>
    <xf numFmtId="0" fontId="2" fillId="5" borderId="15" xfId="0" applyFont="1" applyFill="1" applyBorder="1" applyAlignment="1">
      <alignment horizontal="center" vertical="center"/>
    </xf>
    <xf numFmtId="0" fontId="0" fillId="2" borderId="0" xfId="0" applyFill="1" applyAlignment="1">
      <alignment horizontal="center"/>
    </xf>
    <xf numFmtId="3" fontId="0" fillId="2" borderId="0" xfId="0" applyNumberFormat="1" applyFill="1" applyAlignment="1">
      <alignment horizontal="center"/>
    </xf>
    <xf numFmtId="9" fontId="0" fillId="7" borderId="0" xfId="0" applyNumberFormat="1" applyFill="1" applyAlignment="1">
      <alignment horizontal="center"/>
    </xf>
    <xf numFmtId="166" fontId="0" fillId="7" borderId="0" xfId="0" applyNumberFormat="1" applyFill="1" applyAlignment="1">
      <alignment horizontal="center"/>
    </xf>
    <xf numFmtId="170" fontId="1" fillId="2" borderId="1" xfId="1" applyNumberFormat="1" applyFont="1" applyFill="1" applyBorder="1" applyAlignment="1">
      <alignment horizontal="center"/>
    </xf>
    <xf numFmtId="0" fontId="8" fillId="5" borderId="7" xfId="0" applyFont="1" applyFill="1" applyBorder="1" applyAlignment="1">
      <alignment horizontal="left" vertical="top"/>
    </xf>
    <xf numFmtId="0" fontId="8" fillId="5" borderId="0" xfId="0" applyFont="1" applyFill="1" applyAlignment="1">
      <alignment horizontal="left" vertical="top"/>
    </xf>
    <xf numFmtId="0" fontId="2" fillId="5" borderId="0" xfId="0" applyFont="1" applyFill="1" applyAlignment="1">
      <alignment horizontal="center" vertical="center"/>
    </xf>
    <xf numFmtId="0" fontId="2" fillId="5" borderId="11" xfId="0" applyFont="1" applyFill="1" applyBorder="1" applyAlignment="1">
      <alignment horizontal="center" vertical="center"/>
    </xf>
    <xf numFmtId="0" fontId="2" fillId="5" borderId="8" xfId="0" applyFont="1" applyFill="1" applyBorder="1" applyAlignment="1">
      <alignment horizontal="center"/>
    </xf>
    <xf numFmtId="0" fontId="2" fillId="5" borderId="1" xfId="0" applyFont="1" applyFill="1" applyBorder="1" applyAlignment="1">
      <alignment horizontal="center"/>
    </xf>
    <xf numFmtId="0" fontId="2" fillId="5" borderId="6" xfId="0" applyFont="1" applyFill="1" applyBorder="1" applyAlignment="1">
      <alignment horizontal="center"/>
    </xf>
    <xf numFmtId="0" fontId="2" fillId="5" borderId="4" xfId="0" applyFont="1" applyFill="1" applyBorder="1" applyAlignment="1">
      <alignment horizontal="center"/>
    </xf>
    <xf numFmtId="0" fontId="2" fillId="5" borderId="2" xfId="0" applyFont="1" applyFill="1" applyBorder="1" applyAlignment="1">
      <alignment horizontal="center"/>
    </xf>
    <xf numFmtId="0" fontId="2" fillId="5" borderId="5" xfId="0" applyFont="1" applyFill="1" applyBorder="1" applyAlignment="1">
      <alignment horizontal="center"/>
    </xf>
    <xf numFmtId="0" fontId="8" fillId="5" borderId="9" xfId="0" applyFont="1" applyFill="1" applyBorder="1" applyAlignment="1">
      <alignment horizontal="left" vertical="center" indent="1"/>
    </xf>
    <xf numFmtId="0" fontId="8" fillId="5" borderId="7" xfId="0" applyFont="1" applyFill="1" applyBorder="1" applyAlignment="1">
      <alignment horizontal="left" vertical="center" indent="1"/>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8" fillId="5" borderId="13"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9" fontId="0" fillId="2" borderId="10" xfId="0" applyNumberFormat="1" applyFill="1" applyBorder="1" applyAlignment="1">
      <alignment horizontal="center" vertical="center"/>
    </xf>
    <xf numFmtId="9" fontId="0" fillId="2" borderId="11" xfId="0" applyNumberFormat="1" applyFill="1" applyBorder="1" applyAlignment="1">
      <alignment horizontal="center" vertical="center"/>
    </xf>
    <xf numFmtId="9" fontId="0" fillId="2" borderId="12" xfId="0" applyNumberFormat="1" applyFill="1" applyBorder="1" applyAlignment="1">
      <alignment horizontal="center" vertical="center"/>
    </xf>
    <xf numFmtId="9" fontId="0" fillId="2" borderId="8" xfId="0" applyNumberFormat="1" applyFill="1" applyBorder="1" applyAlignment="1">
      <alignment horizontal="center" vertical="center"/>
    </xf>
    <xf numFmtId="9" fontId="0" fillId="2" borderId="1" xfId="0" applyNumberFormat="1" applyFill="1" applyBorder="1" applyAlignment="1">
      <alignment horizontal="center" vertical="center"/>
    </xf>
    <xf numFmtId="9" fontId="0" fillId="2" borderId="6" xfId="0" applyNumberFormat="1" applyFill="1" applyBorder="1" applyAlignment="1">
      <alignment horizontal="center" vertical="center"/>
    </xf>
    <xf numFmtId="0" fontId="0" fillId="0" borderId="10" xfId="0" applyBorder="1" applyAlignment="1">
      <alignment horizontal="center"/>
    </xf>
    <xf numFmtId="0" fontId="0" fillId="0" borderId="8" xfId="0" applyBorder="1" applyAlignment="1">
      <alignment horizontal="center"/>
    </xf>
    <xf numFmtId="0" fontId="11" fillId="0" borderId="13" xfId="0" applyFont="1" applyBorder="1" applyAlignment="1">
      <alignment horizontal="center" vertical="center"/>
    </xf>
    <xf numFmtId="0" fontId="14" fillId="0" borderId="11" xfId="0" applyFont="1" applyBorder="1" applyAlignment="1">
      <alignment horizontal="left" vertical="top" wrapText="1"/>
    </xf>
    <xf numFmtId="0" fontId="0" fillId="2" borderId="13" xfId="0" applyFill="1" applyBorder="1" applyAlignment="1">
      <alignment horizontal="center" vertical="top"/>
    </xf>
    <xf numFmtId="0" fontId="0" fillId="2" borderId="0" xfId="0" applyFill="1" applyAlignment="1">
      <alignment horizontal="center" vertical="top"/>
    </xf>
    <xf numFmtId="0" fontId="0" fillId="2" borderId="14" xfId="0" applyFill="1" applyBorder="1" applyAlignment="1">
      <alignment horizontal="center" vertical="top"/>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cellXfs>
  <cellStyles count="13">
    <cellStyle name="Comma" xfId="1" builtinId="3"/>
    <cellStyle name="Comma [0] 2" xfId="8" xr:uid="{4D7C4557-166E-45D3-8FDF-36F61075C3B8}"/>
    <cellStyle name="Comma 2" xfId="3" xr:uid="{F62B0541-6AB6-454B-9C9F-661F75B8C859}"/>
    <cellStyle name="Comma 2 2" xfId="9" xr:uid="{3C9A97B6-4365-487D-9EFE-B8ACE41E711D}"/>
    <cellStyle name="Normal" xfId="0" builtinId="0"/>
    <cellStyle name="Normal 15" xfId="7" xr:uid="{7BD6F22B-22BE-4BD9-B542-8789104B2E6F}"/>
    <cellStyle name="Normal 15 2" xfId="12" xr:uid="{CAADA2D9-B39C-4F0D-B3A9-7DF9D3C5140D}"/>
    <cellStyle name="Normal 2" xfId="2" xr:uid="{C949508D-955D-426B-94BF-CC1446EC4926}"/>
    <cellStyle name="Normal 34" xfId="5" xr:uid="{0CA21D97-CB1A-4440-8E5D-453A8AFB47D1}"/>
    <cellStyle name="Percent 2" xfId="6" xr:uid="{FA05D07E-F63A-4594-9B3A-9C457C57CFE0}"/>
    <cellStyle name="Percent 2 2" xfId="11" xr:uid="{2AF5E409-A387-4022-81F5-517499C475E6}"/>
    <cellStyle name="Percent 3" xfId="4" xr:uid="{B4232834-8D6C-415E-AA1F-B525D5BFC5F6}"/>
    <cellStyle name="Percent 3 2" xfId="10" xr:uid="{F86336AC-D5D6-4DB6-AD7E-CA0E661EE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38100</xdr:colOff>
      <xdr:row>6</xdr:row>
      <xdr:rowOff>152400</xdr:rowOff>
    </xdr:from>
    <xdr:ext cx="10405572" cy="1313052"/>
    <xdr:sp macro="" textlink="">
      <xdr:nvSpPr>
        <xdr:cNvPr id="2" name="TextBox 1">
          <a:extLst>
            <a:ext uri="{FF2B5EF4-FFF2-40B4-BE49-F238E27FC236}">
              <a16:creationId xmlns:a16="http://schemas.microsoft.com/office/drawing/2014/main" id="{7F6F8B6D-BECE-471B-A45C-7D2D09DB8305}"/>
            </a:ext>
          </a:extLst>
        </xdr:cNvPr>
        <xdr:cNvSpPr txBox="1"/>
      </xdr:nvSpPr>
      <xdr:spPr>
        <a:xfrm>
          <a:off x="647700" y="1295400"/>
          <a:ext cx="10405572" cy="1313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Abadi" panose="020B0604020104020204" pitchFamily="34" charset="0"/>
              <a:ea typeface="+mn-ea"/>
              <a:cs typeface="+mn-cs"/>
            </a:rPr>
            <a:t>Disclaimer:</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1">
            <a:solidFill>
              <a:schemeClr val="tx1"/>
            </a:solidFill>
            <a:effectLst/>
            <a:latin typeface="Abadi" panose="020B0604020104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0">
              <a:solidFill>
                <a:schemeClr val="tx1"/>
              </a:solidFill>
              <a:effectLst/>
              <a:latin typeface="Abadi" panose="020B0604020104020204" pitchFamily="34" charset="0"/>
              <a:ea typeface="+mn-ea"/>
              <a:cs typeface="+mn-cs"/>
            </a:rPr>
            <a:t>The information presented in this factsheet is prepared and assembled by Taaleem and is intended for informational purposes only. The financial data is based on the Company's issued consolidated financial statements, but some figures have been adjusted to reflect the latest reclassifications and EAS accounting standards. Slight differences may exist in comparison to historical statements in aspects of absolute figures, namings, and classification. </a:t>
          </a:r>
        </a:p>
      </xdr:txBody>
    </xdr:sp>
    <xdr:clientData/>
  </xdr:oneCellAnchor>
  <xdr:oneCellAnchor>
    <xdr:from>
      <xdr:col>1</xdr:col>
      <xdr:colOff>38100</xdr:colOff>
      <xdr:row>14</xdr:row>
      <xdr:rowOff>152400</xdr:rowOff>
    </xdr:from>
    <xdr:ext cx="10405572" cy="295787"/>
    <xdr:sp macro="" textlink="">
      <xdr:nvSpPr>
        <xdr:cNvPr id="3" name="TextBox 2">
          <a:extLst>
            <a:ext uri="{FF2B5EF4-FFF2-40B4-BE49-F238E27FC236}">
              <a16:creationId xmlns:a16="http://schemas.microsoft.com/office/drawing/2014/main" id="{2C4A84C8-45EF-43C7-9B04-F8AFE5A30E97}"/>
            </a:ext>
          </a:extLst>
        </xdr:cNvPr>
        <xdr:cNvSpPr txBox="1"/>
      </xdr:nvSpPr>
      <xdr:spPr>
        <a:xfrm>
          <a:off x="647700" y="2819400"/>
          <a:ext cx="10405572" cy="295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Abadi" panose="020B0604020104020204" pitchFamily="34" charset="0"/>
              <a:ea typeface="+mn-ea"/>
              <a:cs typeface="+mn-cs"/>
            </a:rPr>
            <a:t>Note: </a:t>
          </a:r>
          <a:r>
            <a:rPr lang="en-US" sz="1400" b="0">
              <a:solidFill>
                <a:schemeClr val="tx1"/>
              </a:solidFill>
              <a:effectLst/>
              <a:latin typeface="Abadi" panose="020B0604020104020204" pitchFamily="34" charset="0"/>
              <a:ea typeface="+mn-ea"/>
              <a:cs typeface="+mn-cs"/>
            </a:rPr>
            <a:t>Taaleem's</a:t>
          </a:r>
          <a:r>
            <a:rPr lang="en-US" sz="1400" b="0" baseline="0">
              <a:solidFill>
                <a:schemeClr val="tx1"/>
              </a:solidFill>
              <a:effectLst/>
              <a:latin typeface="Abadi" panose="020B0604020104020204" pitchFamily="34" charset="0"/>
              <a:ea typeface="+mn-ea"/>
              <a:cs typeface="+mn-cs"/>
            </a:rPr>
            <a:t> financial year ends on the 31st of August</a:t>
          </a:r>
          <a:endParaRPr lang="en-US" sz="1400" b="0">
            <a:solidFill>
              <a:schemeClr val="tx1"/>
            </a:solidFill>
            <a:effectLst/>
            <a:latin typeface="Abadi" panose="020B0604020104020204" pitchFamily="34" charset="0"/>
            <a:ea typeface="+mn-ea"/>
            <a:cs typeface="+mn-cs"/>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Shady Elsharaawy" id="{B6F21402-0C90-41DA-880E-113E8C4A2145}" userId="Shady Elsharaawy" providerId="None"/>
  <person displayName="Merna Sakr" id="{2388E5D8-77A9-4750-8EDF-A9C2E644FB11}" userId="S::merna.sakr@nub.edu.eg::948ad52f-2ca6-4288-a50a-7f56480b794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2-12-22T10:46:15.57" personId="{B6F21402-0C90-41DA-880E-113E8C4A2145}" id="{88D93A78-3DC1-41CC-B8C1-CC1097815D45}">
    <text>Adjusted for:
4,334,526 - one-off expenses</text>
  </threadedComment>
  <threadedComment ref="C5" dT="2022-12-22T10:44:34.83" personId="{B6F21402-0C90-41DA-880E-113E8C4A2145}" id="{70C8DC80-6DDC-4F61-B935-2EEAD2CA2456}">
    <text>Adjusted for:
6,167,526 - one-off expenses</text>
  </threadedComment>
  <threadedComment ref="D5" dT="2022-12-22T10:43:43.61" personId="{B6F21402-0C90-41DA-880E-113E8C4A2145}" id="{3CB299FC-A343-4CDA-8517-A3DD5C2B946E}">
    <text>Adjusted for:
7,494,035 - one-off expenses</text>
  </threadedComment>
  <threadedComment ref="E5" dT="2022-12-22T10:42:19.02" personId="{B6F21402-0C90-41DA-880E-113E8C4A2145}" id="{3720145E-67F7-4E38-907E-324EBCECA94F}">
    <text>Adjusted for:
8,414,035 - one-off expenses</text>
  </threadedComment>
  <threadedComment ref="F5" dT="2022-12-22T10:36:16.75" personId="{B6F21402-0C90-41DA-880E-113E8C4A2145}" id="{9D42F4BE-2F8F-4EB9-86B2-8CA512775C46}">
    <text xml:space="preserve">Adjusted for:
6,242,500 - one-off income
</text>
  </threadedComment>
  <threadedComment ref="G5" dT="2022-12-22T10:34:37.04" personId="{B6F21402-0C90-41DA-880E-113E8C4A2145}" id="{CEC9636B-E56F-4EF4-AAAC-FCDBBC1BE04B}">
    <text>Adjusted for:
12,463,167 - listing expense
6,060,975 - one-off income</text>
  </threadedComment>
  <threadedComment ref="H5" dT="2022-12-22T10:30:29.65" personId="{B6F21402-0C90-41DA-880E-113E8C4A2145}" id="{C6E7212F-6FC4-475E-B4C7-F2495289DEB2}">
    <text xml:space="preserve">Adjusted for:
74,226,261 - listing expense
5,989,336 - one-off income
</text>
  </threadedComment>
  <threadedComment ref="I5" dT="2022-12-22T10:27:22.52" personId="{B6F21402-0C90-41DA-880E-113E8C4A2145}" id="{2EECADEF-BDA0-4849-84E3-52F5DFE11D56}">
    <text>Adjusted for:
74,445,385 - listing expense
6,978,998 - one-off income</text>
  </threadedComment>
  <threadedComment ref="N5" dT="2023-01-15T08:34:43.65" personId="{B6F21402-0C90-41DA-880E-113E8C4A2145}" id="{E2DC9A73-C5FE-4054-B6BD-D26244D29A9F}">
    <text>Adjusted for:
2,104,141 - ESOP Reserve</text>
  </threadedComment>
  <threadedComment ref="O5" dT="2023-04-06T12:43:12.37" personId="{2388E5D8-77A9-4750-8EDF-A9C2E644FB11}" id="{F7308158-9803-4641-B83B-CCD05D81E620}">
    <text xml:space="preserve">Adjusted for:
2,903,182 - ESOP Reserve
</text>
  </threadedComment>
  <threadedComment ref="R5" dT="2023-01-15T08:34:43.65" personId="{B6F21402-0C90-41DA-880E-113E8C4A2145}" id="{547D199F-81E4-451C-A344-394CB0BBA0A6}">
    <text>Adjusted for:
2,104,141 - ESOP Reserve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5EBC-BCC3-40C0-90A6-EBED4AFE027D}">
  <dimension ref="A1"/>
  <sheetViews>
    <sheetView zoomScale="90" zoomScaleNormal="90" workbookViewId="0">
      <selection activeCell="D45" sqref="D45"/>
    </sheetView>
  </sheetViews>
  <sheetFormatPr defaultColWidth="9.1796875" defaultRowHeight="14.5" x14ac:dyDescent="0.35"/>
  <cols>
    <col min="1" max="16384" width="9.1796875"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B43D-E266-4DF4-986B-CFCD1C317405}">
  <dimension ref="A1:AA74"/>
  <sheetViews>
    <sheetView zoomScale="90" zoomScaleNormal="90" workbookViewId="0">
      <pane xSplit="1" ySplit="2" topLeftCell="T3" activePane="bottomRight" state="frozen"/>
      <selection pane="topRight" activeCell="B1" sqref="B1"/>
      <selection pane="bottomLeft" activeCell="A3" sqref="A3"/>
      <selection pane="bottomRight" activeCell="AA1" sqref="AA1:AA1048576"/>
    </sheetView>
  </sheetViews>
  <sheetFormatPr defaultRowHeight="14.5" x14ac:dyDescent="0.35"/>
  <cols>
    <col min="1" max="1" width="61.1796875" customWidth="1"/>
    <col min="2" max="2" width="10.1796875" customWidth="1"/>
    <col min="3" max="3" width="11.1796875" customWidth="1"/>
    <col min="4" max="6" width="12.1796875" customWidth="1"/>
    <col min="7" max="12" width="13.453125" customWidth="1"/>
    <col min="13" max="14" width="13.26953125" bestFit="1" customWidth="1"/>
    <col min="15" max="15" width="13.453125" bestFit="1" customWidth="1"/>
    <col min="16" max="16" width="15.1796875" bestFit="1" customWidth="1"/>
    <col min="17" max="17" width="14.1796875" bestFit="1" customWidth="1"/>
    <col min="18" max="18" width="13.36328125" style="60" bestFit="1" customWidth="1"/>
    <col min="19" max="21" width="12.90625" bestFit="1" customWidth="1"/>
    <col min="22" max="22" width="13.36328125" style="60" bestFit="1" customWidth="1"/>
    <col min="23" max="24" width="12.90625" bestFit="1" customWidth="1"/>
    <col min="25" max="27" width="12.6328125" bestFit="1" customWidth="1"/>
  </cols>
  <sheetData>
    <row r="1" spans="1:27" ht="15" thickBot="1" x14ac:dyDescent="0.4">
      <c r="A1" s="90" t="s">
        <v>123</v>
      </c>
      <c r="B1" s="84">
        <v>2020</v>
      </c>
      <c r="C1" s="85"/>
      <c r="D1" s="85"/>
      <c r="E1" s="86"/>
      <c r="F1" s="87">
        <v>2021</v>
      </c>
      <c r="G1" s="88"/>
      <c r="H1" s="88"/>
      <c r="I1" s="89"/>
      <c r="J1" s="87">
        <v>2022</v>
      </c>
      <c r="K1" s="88"/>
      <c r="L1" s="88"/>
      <c r="M1" s="89"/>
      <c r="N1" s="84">
        <v>2023</v>
      </c>
      <c r="O1" s="85"/>
      <c r="P1" s="85"/>
      <c r="Q1" s="85"/>
      <c r="R1" s="84">
        <v>2024</v>
      </c>
      <c r="S1" s="85"/>
      <c r="T1" s="85"/>
      <c r="U1" s="85"/>
      <c r="V1" s="84">
        <v>2025</v>
      </c>
      <c r="W1" s="85"/>
      <c r="X1" s="85"/>
      <c r="Y1" s="44"/>
      <c r="Z1" s="44">
        <v>2026</v>
      </c>
      <c r="AA1" s="44"/>
    </row>
    <row r="2" spans="1:27" ht="15.75" customHeight="1" thickBot="1" x14ac:dyDescent="0.4">
      <c r="A2" s="91"/>
      <c r="B2" s="1" t="s">
        <v>0</v>
      </c>
      <c r="C2" s="1" t="s">
        <v>1</v>
      </c>
      <c r="D2" s="3" t="s">
        <v>2</v>
      </c>
      <c r="E2" s="3" t="s">
        <v>3</v>
      </c>
      <c r="F2" s="3" t="s">
        <v>0</v>
      </c>
      <c r="G2" s="2" t="s">
        <v>1</v>
      </c>
      <c r="H2" s="3" t="s">
        <v>2</v>
      </c>
      <c r="I2" s="3" t="s">
        <v>3</v>
      </c>
      <c r="J2" s="3" t="s">
        <v>0</v>
      </c>
      <c r="K2" s="3" t="s">
        <v>1</v>
      </c>
      <c r="L2" s="3" t="s">
        <v>2</v>
      </c>
      <c r="M2" s="3" t="s">
        <v>3</v>
      </c>
      <c r="N2" s="3" t="s">
        <v>0</v>
      </c>
      <c r="O2" s="19" t="s">
        <v>1</v>
      </c>
      <c r="P2" s="19" t="s">
        <v>2</v>
      </c>
      <c r="Q2" s="19" t="s">
        <v>3</v>
      </c>
      <c r="R2" s="3" t="s">
        <v>0</v>
      </c>
      <c r="S2" s="19" t="s">
        <v>1</v>
      </c>
      <c r="T2" s="19" t="s">
        <v>2</v>
      </c>
      <c r="U2" s="19" t="s">
        <v>3</v>
      </c>
      <c r="V2" s="3" t="s">
        <v>0</v>
      </c>
      <c r="W2" s="19" t="s">
        <v>1</v>
      </c>
      <c r="X2" s="19" t="s">
        <v>2</v>
      </c>
      <c r="Y2" s="53" t="s">
        <v>3</v>
      </c>
      <c r="Z2" s="53" t="s">
        <v>0</v>
      </c>
      <c r="AA2" s="53" t="s">
        <v>1</v>
      </c>
    </row>
    <row r="3" spans="1:27" ht="15.75" customHeight="1" x14ac:dyDescent="0.35">
      <c r="A3" s="5" t="s">
        <v>85</v>
      </c>
      <c r="B3" s="11">
        <v>133855334</v>
      </c>
      <c r="C3" s="11">
        <v>270770416</v>
      </c>
      <c r="D3" s="11">
        <v>440052918</v>
      </c>
      <c r="E3" s="11">
        <v>450235443</v>
      </c>
      <c r="F3" s="11">
        <v>134796357</v>
      </c>
      <c r="G3" s="11">
        <v>317106063</v>
      </c>
      <c r="H3" s="11">
        <v>584556016</v>
      </c>
      <c r="I3" s="11">
        <v>602133689</v>
      </c>
      <c r="J3" s="11">
        <v>171659426</v>
      </c>
      <c r="K3" s="11">
        <v>334073883.99000001</v>
      </c>
      <c r="L3" s="11">
        <v>597075703</v>
      </c>
      <c r="M3" s="11">
        <v>617857651</v>
      </c>
      <c r="N3" s="11">
        <v>229808457.72999999</v>
      </c>
      <c r="O3" s="11">
        <v>428912981</v>
      </c>
      <c r="P3" s="11">
        <v>718478218.4799999</v>
      </c>
      <c r="Q3" s="11">
        <v>749858402</v>
      </c>
      <c r="R3" s="54">
        <v>391895040</v>
      </c>
      <c r="S3" s="11">
        <v>689984734</v>
      </c>
      <c r="T3" s="11">
        <v>1148849777</v>
      </c>
      <c r="U3" s="11">
        <v>1211364807</v>
      </c>
      <c r="V3" s="54">
        <v>590589214</v>
      </c>
      <c r="W3" s="11">
        <v>1080363346.4549308</v>
      </c>
      <c r="X3" s="11">
        <v>1796689182</v>
      </c>
      <c r="Y3" s="11">
        <v>1847876735.7548895</v>
      </c>
      <c r="Z3" s="11">
        <v>868880273</v>
      </c>
      <c r="AA3" s="11">
        <v>1460186822.7440052</v>
      </c>
    </row>
    <row r="4" spans="1:27" x14ac:dyDescent="0.35">
      <c r="A4" s="5" t="s">
        <v>9</v>
      </c>
      <c r="B4" s="11">
        <v>-39466995</v>
      </c>
      <c r="C4" s="11">
        <v>-82828913</v>
      </c>
      <c r="D4" s="11">
        <v>-122756634</v>
      </c>
      <c r="E4" s="11">
        <v>-156127033</v>
      </c>
      <c r="F4" s="11">
        <v>-44396176</v>
      </c>
      <c r="G4" s="11">
        <v>-89538031</v>
      </c>
      <c r="H4" s="11">
        <v>-137056784</v>
      </c>
      <c r="I4" s="11">
        <v>-176578431.98000002</v>
      </c>
      <c r="J4" s="11">
        <v>-50314536.632437229</v>
      </c>
      <c r="K4" s="11">
        <v>-99356702.489999995</v>
      </c>
      <c r="L4" s="11">
        <v>-153833443</v>
      </c>
      <c r="M4" s="11">
        <v>-201394039.81479079</v>
      </c>
      <c r="N4" s="11">
        <v>-55689513.685830623</v>
      </c>
      <c r="O4" s="11">
        <v>-114503256.77487445</v>
      </c>
      <c r="P4" s="11">
        <v>-174502477.55728549</v>
      </c>
      <c r="Q4" s="11">
        <v>-227862025</v>
      </c>
      <c r="R4" s="54">
        <v>-69652364</v>
      </c>
      <c r="S4" s="11">
        <v>-142790042</v>
      </c>
      <c r="T4" s="11">
        <v>-222031632</v>
      </c>
      <c r="U4" s="11">
        <v>-291918581</v>
      </c>
      <c r="V4" s="54">
        <v>-125049434</v>
      </c>
      <c r="W4" s="11">
        <v>-260788989.10845563</v>
      </c>
      <c r="X4" s="11">
        <v>-422583392</v>
      </c>
      <c r="Y4" s="11">
        <v>-540037983.61762166</v>
      </c>
      <c r="Z4" s="11">
        <v>-198185399.8545754</v>
      </c>
      <c r="AA4" s="11">
        <v>-390123341.48649627</v>
      </c>
    </row>
    <row r="5" spans="1:27" x14ac:dyDescent="0.35">
      <c r="A5" s="8" t="s">
        <v>11</v>
      </c>
      <c r="B5" s="32">
        <v>94388339</v>
      </c>
      <c r="C5" s="32">
        <v>187941503</v>
      </c>
      <c r="D5" s="32">
        <v>317296284</v>
      </c>
      <c r="E5" s="32">
        <v>294108410</v>
      </c>
      <c r="F5" s="32">
        <v>90400181</v>
      </c>
      <c r="G5" s="32">
        <v>227568032</v>
      </c>
      <c r="H5" s="32">
        <v>447499232</v>
      </c>
      <c r="I5" s="32">
        <v>425555257.01999998</v>
      </c>
      <c r="J5" s="32">
        <v>121344889.36756277</v>
      </c>
      <c r="K5" s="32">
        <v>234717181.5</v>
      </c>
      <c r="L5" s="32">
        <v>443242260</v>
      </c>
      <c r="M5" s="32">
        <v>416463611.18520921</v>
      </c>
      <c r="N5" s="32">
        <v>174118944.04416937</v>
      </c>
      <c r="O5" s="32">
        <v>314409724.22512555</v>
      </c>
      <c r="P5" s="32">
        <v>543975740.92271447</v>
      </c>
      <c r="Q5" s="32">
        <v>521996377</v>
      </c>
      <c r="R5" s="55">
        <v>322242676</v>
      </c>
      <c r="S5" s="32">
        <v>547194692</v>
      </c>
      <c r="T5" s="32">
        <v>926818145</v>
      </c>
      <c r="U5" s="32">
        <v>919446226</v>
      </c>
      <c r="V5" s="55">
        <v>465539780</v>
      </c>
      <c r="W5" s="32">
        <v>819574357.34647512</v>
      </c>
      <c r="X5" s="32">
        <v>1374105790</v>
      </c>
      <c r="Y5" s="32">
        <v>1307838752.1372678</v>
      </c>
      <c r="Z5" s="32">
        <v>670694873.1454246</v>
      </c>
      <c r="AA5" s="32">
        <v>1070063481.257509</v>
      </c>
    </row>
    <row r="6" spans="1:27" x14ac:dyDescent="0.35">
      <c r="A6" s="5" t="s">
        <v>12</v>
      </c>
      <c r="B6" s="11">
        <v>-25815439</v>
      </c>
      <c r="C6" s="11">
        <v>-53321904</v>
      </c>
      <c r="D6" s="11">
        <v>-79852065</v>
      </c>
      <c r="E6" s="11">
        <v>-106437997</v>
      </c>
      <c r="F6" s="11">
        <v>-32712990</v>
      </c>
      <c r="G6" s="11">
        <v>-82038121</v>
      </c>
      <c r="H6" s="11">
        <v>-177373052</v>
      </c>
      <c r="I6" s="11">
        <v>-211740855.50821784</v>
      </c>
      <c r="J6" s="11">
        <v>-32173786.741198737</v>
      </c>
      <c r="K6" s="11">
        <v>-62360157</v>
      </c>
      <c r="L6" s="11">
        <v>-95176640</v>
      </c>
      <c r="M6" s="11">
        <v>-127142058.48999999</v>
      </c>
      <c r="N6" s="11">
        <v>-39979225.633918695</v>
      </c>
      <c r="O6" s="11">
        <v>-79144973.644695088</v>
      </c>
      <c r="P6" s="11">
        <v>-118254049.43673933</v>
      </c>
      <c r="Q6" s="11">
        <v>-166534083</v>
      </c>
      <c r="R6" s="54">
        <v>-53022861</v>
      </c>
      <c r="S6" s="11">
        <v>-118608390</v>
      </c>
      <c r="T6" s="11">
        <v>-201433032</v>
      </c>
      <c r="U6" s="11">
        <v>-314846909.88999999</v>
      </c>
      <c r="V6" s="54">
        <v>-92531296</v>
      </c>
      <c r="W6" s="11">
        <v>-205309461.25648159</v>
      </c>
      <c r="X6" s="11">
        <v>-318665427.2975089</v>
      </c>
      <c r="Y6" s="11">
        <v>-455246156.63524038</v>
      </c>
      <c r="Z6" s="11">
        <v>-146801205.6254099</v>
      </c>
      <c r="AA6" s="11">
        <v>-289015462.63820893</v>
      </c>
    </row>
    <row r="7" spans="1:27" ht="15" customHeight="1" x14ac:dyDescent="0.35">
      <c r="A7" s="5" t="s">
        <v>13</v>
      </c>
      <c r="B7" s="11">
        <v>0</v>
      </c>
      <c r="C7" s="11">
        <v>0</v>
      </c>
      <c r="D7" s="11">
        <v>0</v>
      </c>
      <c r="E7" s="11">
        <v>-1000000</v>
      </c>
      <c r="F7" s="11">
        <v>0</v>
      </c>
      <c r="G7" s="11">
        <v>0</v>
      </c>
      <c r="H7" s="11">
        <v>0</v>
      </c>
      <c r="I7" s="11">
        <v>-204000</v>
      </c>
      <c r="J7" s="11">
        <v>0</v>
      </c>
      <c r="K7" s="11">
        <v>0</v>
      </c>
      <c r="L7" s="11">
        <v>0</v>
      </c>
      <c r="M7" s="11">
        <v>0</v>
      </c>
      <c r="N7" s="11">
        <v>0</v>
      </c>
      <c r="O7" s="11">
        <v>0</v>
      </c>
      <c r="P7" s="11">
        <v>0</v>
      </c>
      <c r="Q7" s="11">
        <v>0</v>
      </c>
      <c r="R7" s="54">
        <v>0</v>
      </c>
      <c r="S7" s="11">
        <v>0</v>
      </c>
      <c r="T7" s="11">
        <v>0</v>
      </c>
      <c r="U7" s="11">
        <v>0</v>
      </c>
      <c r="V7" s="54">
        <v>0</v>
      </c>
      <c r="W7" s="11">
        <v>0</v>
      </c>
      <c r="X7" s="11">
        <v>0</v>
      </c>
      <c r="Y7" s="11">
        <v>-30000000</v>
      </c>
      <c r="Z7" s="11">
        <v>0</v>
      </c>
      <c r="AA7" s="11">
        <v>0</v>
      </c>
    </row>
    <row r="8" spans="1:27" ht="15.75" customHeight="1" x14ac:dyDescent="0.35">
      <c r="A8" s="5" t="s">
        <v>14</v>
      </c>
      <c r="B8" s="11">
        <v>912632</v>
      </c>
      <c r="C8" s="11">
        <v>1729398</v>
      </c>
      <c r="D8" s="11">
        <v>2138324</v>
      </c>
      <c r="E8" s="11">
        <v>2269814</v>
      </c>
      <c r="F8" s="11">
        <v>8122820</v>
      </c>
      <c r="G8" s="11">
        <v>8677573</v>
      </c>
      <c r="H8" s="11">
        <v>9464042</v>
      </c>
      <c r="I8" s="11">
        <v>10844440.5</v>
      </c>
      <c r="J8" s="11">
        <v>911850.5</v>
      </c>
      <c r="K8" s="11">
        <v>1815292</v>
      </c>
      <c r="L8" s="11">
        <v>2937048</v>
      </c>
      <c r="M8" s="11">
        <v>3482437.49</v>
      </c>
      <c r="N8" s="11">
        <v>839915.54</v>
      </c>
      <c r="O8" s="11">
        <v>1641365.5</v>
      </c>
      <c r="P8" s="11">
        <v>2499051</v>
      </c>
      <c r="Q8" s="11">
        <v>3352951</v>
      </c>
      <c r="R8" s="54">
        <v>1382309</v>
      </c>
      <c r="S8" s="11">
        <v>3264004</v>
      </c>
      <c r="T8" s="11">
        <v>5514010</v>
      </c>
      <c r="U8" s="11">
        <v>6754059</v>
      </c>
      <c r="V8" s="54">
        <v>2935539.81</v>
      </c>
      <c r="W8" s="11">
        <v>5563538.8300000001</v>
      </c>
      <c r="X8" s="11">
        <v>10051938</v>
      </c>
      <c r="Y8" s="11">
        <v>12607353</v>
      </c>
      <c r="Z8" s="11">
        <v>1677076</v>
      </c>
      <c r="AA8" s="11">
        <v>3654446.0599999987</v>
      </c>
    </row>
    <row r="9" spans="1:27" ht="15" customHeight="1" x14ac:dyDescent="0.35">
      <c r="A9" s="8" t="s">
        <v>15</v>
      </c>
      <c r="B9" s="32">
        <v>69485532</v>
      </c>
      <c r="C9" s="32">
        <v>136348997</v>
      </c>
      <c r="D9" s="32">
        <v>239582543</v>
      </c>
      <c r="E9" s="32">
        <v>188940227</v>
      </c>
      <c r="F9" s="32">
        <v>65810011</v>
      </c>
      <c r="G9" s="32">
        <v>154207484</v>
      </c>
      <c r="H9" s="32">
        <v>279590222</v>
      </c>
      <c r="I9" s="32">
        <v>224454842.01178214</v>
      </c>
      <c r="J9" s="32">
        <v>90082953.126364037</v>
      </c>
      <c r="K9" s="32">
        <v>174172316.5</v>
      </c>
      <c r="L9" s="32">
        <v>351002668</v>
      </c>
      <c r="M9" s="32">
        <v>292803990.18520921</v>
      </c>
      <c r="N9" s="32">
        <v>134979633.95025066</v>
      </c>
      <c r="O9" s="32">
        <v>236906116.08043045</v>
      </c>
      <c r="P9" s="32">
        <v>428220742.48597515</v>
      </c>
      <c r="Q9" s="32">
        <v>358815245</v>
      </c>
      <c r="R9" s="55">
        <v>270602124</v>
      </c>
      <c r="S9" s="32">
        <v>431850306</v>
      </c>
      <c r="T9" s="32">
        <v>730899123</v>
      </c>
      <c r="U9" s="32">
        <v>611353375.11000001</v>
      </c>
      <c r="V9" s="55">
        <v>375944023.81</v>
      </c>
      <c r="W9" s="32">
        <v>619828434.91999352</v>
      </c>
      <c r="X9" s="32">
        <v>1065492300.702491</v>
      </c>
      <c r="Y9" s="32">
        <v>835199948.50202751</v>
      </c>
      <c r="Z9" s="32">
        <v>525570743.5200147</v>
      </c>
      <c r="AA9" s="32">
        <v>784702464.67930007</v>
      </c>
    </row>
    <row r="10" spans="1:27" ht="15.75" customHeight="1" x14ac:dyDescent="0.35">
      <c r="A10" s="5" t="s">
        <v>17</v>
      </c>
      <c r="B10" s="11">
        <v>4809362</v>
      </c>
      <c r="C10" s="11">
        <v>8469242</v>
      </c>
      <c r="D10" s="11">
        <v>10922204</v>
      </c>
      <c r="E10" s="11">
        <v>15739594</v>
      </c>
      <c r="F10" s="11">
        <v>9618175</v>
      </c>
      <c r="G10" s="11">
        <v>14171886</v>
      </c>
      <c r="H10" s="11">
        <v>18081629</v>
      </c>
      <c r="I10" s="11">
        <v>16740346.5</v>
      </c>
      <c r="J10" s="11">
        <v>3178772.5912828809</v>
      </c>
      <c r="K10" s="11">
        <v>6779864</v>
      </c>
      <c r="L10" s="11">
        <v>8187246</v>
      </c>
      <c r="M10" s="11">
        <v>6533011.4800000004</v>
      </c>
      <c r="N10" s="11">
        <v>4114189.3943028324</v>
      </c>
      <c r="O10" s="11">
        <v>12432158</v>
      </c>
      <c r="P10" s="11">
        <v>18780441.559805986</v>
      </c>
      <c r="Q10" s="11">
        <v>27671129</v>
      </c>
      <c r="R10" s="54">
        <v>14710268</v>
      </c>
      <c r="S10" s="11">
        <v>29222290</v>
      </c>
      <c r="T10" s="11">
        <v>63620977</v>
      </c>
      <c r="U10" s="11">
        <v>95288340.721715301</v>
      </c>
      <c r="V10" s="54">
        <v>14281493</v>
      </c>
      <c r="W10" s="11">
        <v>30846714.683730215</v>
      </c>
      <c r="X10" s="11">
        <v>-4804955.6385690039</v>
      </c>
      <c r="Y10" s="11">
        <v>-79164810.943895429</v>
      </c>
      <c r="Z10" s="11">
        <v>-134729445</v>
      </c>
      <c r="AA10" s="11">
        <v>-258478363.92795381</v>
      </c>
    </row>
    <row r="11" spans="1:27" ht="15.75" customHeight="1" x14ac:dyDescent="0.35">
      <c r="A11" s="5" t="s">
        <v>145</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3473111</v>
      </c>
      <c r="T11" s="11">
        <v>4489043</v>
      </c>
      <c r="U11" s="11">
        <v>0</v>
      </c>
      <c r="V11" s="11">
        <v>0</v>
      </c>
      <c r="W11" s="11">
        <v>0</v>
      </c>
      <c r="X11" s="11">
        <v>0</v>
      </c>
      <c r="Y11" s="11">
        <v>0</v>
      </c>
      <c r="Z11" s="11">
        <v>0</v>
      </c>
      <c r="AA11" s="11">
        <v>0</v>
      </c>
    </row>
    <row r="12" spans="1:27" x14ac:dyDescent="0.35">
      <c r="A12" s="5" t="s">
        <v>19</v>
      </c>
      <c r="B12" s="29">
        <v>74294894</v>
      </c>
      <c r="C12" s="29">
        <v>144818239</v>
      </c>
      <c r="D12" s="29">
        <v>250504747</v>
      </c>
      <c r="E12" s="29">
        <v>204679821</v>
      </c>
      <c r="F12" s="29">
        <v>75428186</v>
      </c>
      <c r="G12" s="29">
        <v>168379370</v>
      </c>
      <c r="H12" s="29">
        <v>297671851</v>
      </c>
      <c r="I12" s="29">
        <v>241195188.51178214</v>
      </c>
      <c r="J12" s="29">
        <v>93261725.717646912</v>
      </c>
      <c r="K12" s="29">
        <v>180952180.5</v>
      </c>
      <c r="L12" s="29">
        <v>359189914</v>
      </c>
      <c r="M12" s="29">
        <v>299337001.66520923</v>
      </c>
      <c r="N12" s="29">
        <v>139093823.3445535</v>
      </c>
      <c r="O12" s="29">
        <v>249338274.08043045</v>
      </c>
      <c r="P12" s="29">
        <v>447001184.04578114</v>
      </c>
      <c r="Q12" s="29">
        <v>386486374</v>
      </c>
      <c r="R12" s="56">
        <v>285312392</v>
      </c>
      <c r="S12" s="29">
        <v>464545707</v>
      </c>
      <c r="T12" s="29">
        <v>799009143</v>
      </c>
      <c r="U12" s="29">
        <v>706641715.83171535</v>
      </c>
      <c r="V12" s="56">
        <v>390225516.81</v>
      </c>
      <c r="W12" s="29">
        <v>650675149.60372376</v>
      </c>
      <c r="X12" s="29">
        <v>1060687345.063922</v>
      </c>
      <c r="Y12" s="29">
        <v>756035137.55813205</v>
      </c>
      <c r="Z12" s="29">
        <v>390841298.5200147</v>
      </c>
      <c r="AA12" s="29">
        <v>526224100.75134623</v>
      </c>
    </row>
    <row r="13" spans="1:27" x14ac:dyDescent="0.35">
      <c r="A13" s="6" t="s">
        <v>20</v>
      </c>
      <c r="B13" s="11">
        <v>-16987761</v>
      </c>
      <c r="C13" s="11">
        <v>-33778735</v>
      </c>
      <c r="D13" s="11">
        <v>-56417064</v>
      </c>
      <c r="E13" s="11">
        <v>-60435257</v>
      </c>
      <c r="F13" s="11">
        <v>-17146115</v>
      </c>
      <c r="G13" s="11">
        <v>-38010752</v>
      </c>
      <c r="H13" s="11">
        <v>-68364417</v>
      </c>
      <c r="I13" s="11">
        <v>-55003107</v>
      </c>
      <c r="J13" s="11">
        <v>-21878421</v>
      </c>
      <c r="K13" s="11">
        <v>-42537870</v>
      </c>
      <c r="L13" s="11">
        <v>-83761605</v>
      </c>
      <c r="M13" s="11">
        <v>-69936066</v>
      </c>
      <c r="N13" s="11">
        <v>-33133570.91</v>
      </c>
      <c r="O13" s="11">
        <v>-59588608</v>
      </c>
      <c r="P13" s="11">
        <v>-105091326</v>
      </c>
      <c r="Q13" s="11">
        <v>-90443758</v>
      </c>
      <c r="R13" s="54">
        <v>-64687349</v>
      </c>
      <c r="S13" s="11">
        <v>-107000912</v>
      </c>
      <c r="T13" s="11">
        <v>-186191408</v>
      </c>
      <c r="U13" s="11">
        <v>-164532213</v>
      </c>
      <c r="V13" s="54">
        <v>-91251619</v>
      </c>
      <c r="W13" s="11">
        <v>-163429324.89672223</v>
      </c>
      <c r="X13" s="11">
        <v>-273359557</v>
      </c>
      <c r="Y13" s="11">
        <v>-244594713.87385005</v>
      </c>
      <c r="Z13" s="11">
        <v>-122052906</v>
      </c>
      <c r="AA13" s="11">
        <v>-183002745.65492815</v>
      </c>
    </row>
    <row r="14" spans="1:27" x14ac:dyDescent="0.35">
      <c r="A14" s="6" t="s">
        <v>21</v>
      </c>
      <c r="B14" s="11">
        <v>-1232659</v>
      </c>
      <c r="C14" s="11">
        <v>-756964</v>
      </c>
      <c r="D14" s="11">
        <v>-1039821</v>
      </c>
      <c r="E14" s="11">
        <v>-200616</v>
      </c>
      <c r="F14" s="11">
        <v>-165641</v>
      </c>
      <c r="G14" s="11">
        <v>-767927</v>
      </c>
      <c r="H14" s="11">
        <v>-917386</v>
      </c>
      <c r="I14" s="11">
        <v>-876802</v>
      </c>
      <c r="J14" s="11">
        <v>494793</v>
      </c>
      <c r="K14" s="11">
        <v>1070464</v>
      </c>
      <c r="L14" s="11">
        <v>1750243</v>
      </c>
      <c r="M14" s="11">
        <v>796715</v>
      </c>
      <c r="N14" s="11">
        <v>2038843.7648885101</v>
      </c>
      <c r="O14" s="11">
        <v>2338425</v>
      </c>
      <c r="P14" s="11">
        <v>2803928</v>
      </c>
      <c r="Q14" s="11">
        <v>3410214</v>
      </c>
      <c r="R14" s="54">
        <v>101841</v>
      </c>
      <c r="S14" s="11">
        <v>318393</v>
      </c>
      <c r="T14" s="11">
        <v>141590</v>
      </c>
      <c r="U14" s="11">
        <v>9700887</v>
      </c>
      <c r="V14" s="54">
        <v>-33836</v>
      </c>
      <c r="W14" s="11">
        <v>-201151.64022297499</v>
      </c>
      <c r="X14" s="11">
        <v>26209203</v>
      </c>
      <c r="Y14" s="11">
        <v>68195689.406429023</v>
      </c>
      <c r="Z14" s="11">
        <v>28336185</v>
      </c>
      <c r="AA14" s="11">
        <v>56258504.736949898</v>
      </c>
    </row>
    <row r="15" spans="1:27" x14ac:dyDescent="0.35">
      <c r="A15" s="9" t="s">
        <v>22</v>
      </c>
      <c r="B15" s="33">
        <v>56074474</v>
      </c>
      <c r="C15" s="33">
        <v>110282540</v>
      </c>
      <c r="D15" s="33">
        <v>193047862</v>
      </c>
      <c r="E15" s="33">
        <v>144043948</v>
      </c>
      <c r="F15" s="33">
        <v>58116430</v>
      </c>
      <c r="G15" s="33">
        <v>129600691</v>
      </c>
      <c r="H15" s="33">
        <v>228390048</v>
      </c>
      <c r="I15" s="33">
        <v>185315279.51178214</v>
      </c>
      <c r="J15" s="33">
        <v>71878097.717646912</v>
      </c>
      <c r="K15" s="33">
        <v>139484774.5</v>
      </c>
      <c r="L15" s="33">
        <v>277178552</v>
      </c>
      <c r="M15" s="33">
        <v>230197650.66520923</v>
      </c>
      <c r="N15" s="33">
        <v>107999096.19944201</v>
      </c>
      <c r="O15" s="33">
        <v>192088091.08043045</v>
      </c>
      <c r="P15" s="33">
        <v>344713786.04578114</v>
      </c>
      <c r="Q15" s="33">
        <v>299452830</v>
      </c>
      <c r="R15" s="57">
        <v>220726884</v>
      </c>
      <c r="S15" s="33">
        <v>357863188</v>
      </c>
      <c r="T15" s="33">
        <v>612959325</v>
      </c>
      <c r="U15" s="33">
        <v>551810389.83171535</v>
      </c>
      <c r="V15" s="57">
        <v>298940061.81</v>
      </c>
      <c r="W15" s="33">
        <v>487044673.0667786</v>
      </c>
      <c r="X15" s="33">
        <v>813536991.06392205</v>
      </c>
      <c r="Y15" s="33">
        <v>579636113.090711</v>
      </c>
      <c r="Z15" s="33">
        <v>297124577.5200147</v>
      </c>
      <c r="AA15" s="33">
        <v>399479859.833368</v>
      </c>
    </row>
    <row r="16" spans="1:27" x14ac:dyDescent="0.35">
      <c r="A16" s="6" t="s">
        <v>126</v>
      </c>
      <c r="B16" s="11">
        <v>55397412</v>
      </c>
      <c r="C16" s="11">
        <v>108963903</v>
      </c>
      <c r="D16" s="11">
        <v>190715112</v>
      </c>
      <c r="E16" s="11">
        <v>142387750</v>
      </c>
      <c r="F16" s="11">
        <v>57798316</v>
      </c>
      <c r="G16" s="11">
        <v>128614865</v>
      </c>
      <c r="H16" s="11">
        <v>226004824</v>
      </c>
      <c r="I16" s="11">
        <v>183597951</v>
      </c>
      <c r="J16" s="11">
        <v>71302804.893303201</v>
      </c>
      <c r="K16" s="11">
        <v>138358887</v>
      </c>
      <c r="L16" s="11">
        <v>274726401</v>
      </c>
      <c r="M16" s="11">
        <v>228463668</v>
      </c>
      <c r="N16" s="11">
        <v>107017154</v>
      </c>
      <c r="O16" s="11">
        <v>190391961.05171287</v>
      </c>
      <c r="P16" s="11">
        <v>341552485.97236651</v>
      </c>
      <c r="Q16" s="11">
        <v>297108871</v>
      </c>
      <c r="R16" s="54">
        <v>218726553.15330082</v>
      </c>
      <c r="S16" s="11">
        <v>356180608</v>
      </c>
      <c r="T16" s="11">
        <v>611889665</v>
      </c>
      <c r="U16" s="11">
        <v>547547664</v>
      </c>
      <c r="V16" s="54">
        <v>295838830</v>
      </c>
      <c r="W16" s="11">
        <v>492124164.1888876</v>
      </c>
      <c r="X16" s="11">
        <v>828631035</v>
      </c>
      <c r="Y16" s="11">
        <v>643633863</v>
      </c>
      <c r="Z16" s="11">
        <v>324177238</v>
      </c>
      <c r="AA16" s="11">
        <v>462129025.35674971</v>
      </c>
    </row>
    <row r="17" spans="1:27" x14ac:dyDescent="0.35">
      <c r="A17" s="6" t="s">
        <v>127</v>
      </c>
      <c r="B17" s="11">
        <v>677062</v>
      </c>
      <c r="C17" s="11">
        <v>1318637</v>
      </c>
      <c r="D17" s="11">
        <v>2332750</v>
      </c>
      <c r="E17" s="11">
        <v>1656198</v>
      </c>
      <c r="F17" s="11">
        <v>318114</v>
      </c>
      <c r="G17" s="11">
        <v>985826</v>
      </c>
      <c r="H17" s="11">
        <v>2385224</v>
      </c>
      <c r="I17" s="11">
        <v>1717328.5117821395</v>
      </c>
      <c r="J17" s="11">
        <v>575292.82434370555</v>
      </c>
      <c r="K17" s="11">
        <v>1125888</v>
      </c>
      <c r="L17" s="11">
        <v>2452151</v>
      </c>
      <c r="M17" s="11">
        <v>1733982.6652092338</v>
      </c>
      <c r="N17" s="11">
        <v>981942.0289156884</v>
      </c>
      <c r="O17" s="11">
        <v>1696130.0657676545</v>
      </c>
      <c r="P17" s="11">
        <v>3161300.1580131939</v>
      </c>
      <c r="Q17" s="11">
        <v>2343959</v>
      </c>
      <c r="R17" s="54">
        <v>2000330.8885500194</v>
      </c>
      <c r="S17" s="11">
        <v>1682579</v>
      </c>
      <c r="T17" s="11">
        <v>1069660</v>
      </c>
      <c r="U17" s="11">
        <v>4262726</v>
      </c>
      <c r="V17" s="54">
        <v>3101232</v>
      </c>
      <c r="W17" s="11">
        <v>-5079491.1221090378</v>
      </c>
      <c r="X17" s="11">
        <v>-15094044</v>
      </c>
      <c r="Y17" s="11">
        <v>-63997749</v>
      </c>
      <c r="Z17" s="11">
        <v>-27052661</v>
      </c>
      <c r="AA17" s="11">
        <v>-62649163.627671897</v>
      </c>
    </row>
    <row r="18" spans="1:27" x14ac:dyDescent="0.35">
      <c r="A18" s="39" t="s">
        <v>73</v>
      </c>
      <c r="B18" s="40">
        <v>25000</v>
      </c>
      <c r="C18" s="40">
        <v>2920667</v>
      </c>
      <c r="D18" s="40">
        <v>21363462</v>
      </c>
      <c r="E18" s="40">
        <v>33989000</v>
      </c>
      <c r="F18" s="40">
        <v>73025000</v>
      </c>
      <c r="G18" s="40">
        <v>730250000</v>
      </c>
      <c r="H18" s="40">
        <v>730250000</v>
      </c>
      <c r="I18" s="40">
        <v>730250000</v>
      </c>
      <c r="J18" s="40">
        <v>730250000</v>
      </c>
      <c r="K18" s="40">
        <v>730250000</v>
      </c>
      <c r="L18" s="40">
        <v>730250000</v>
      </c>
      <c r="M18" s="40">
        <v>730250000</v>
      </c>
      <c r="N18" s="40">
        <v>730250000</v>
      </c>
      <c r="O18" s="40">
        <v>730250000</v>
      </c>
      <c r="P18" s="40">
        <v>730250000</v>
      </c>
      <c r="Q18" s="40">
        <v>730250000</v>
      </c>
      <c r="R18" s="58">
        <v>730250000</v>
      </c>
      <c r="S18" s="40">
        <v>730250000</v>
      </c>
      <c r="T18" s="40">
        <v>730250000</v>
      </c>
      <c r="U18" s="40">
        <v>730250000</v>
      </c>
      <c r="V18" s="58">
        <v>730250000</v>
      </c>
      <c r="W18" s="40">
        <v>730250000</v>
      </c>
      <c r="X18" s="40">
        <v>730250000</v>
      </c>
      <c r="Y18" s="40">
        <v>730250000</v>
      </c>
      <c r="Z18" s="40">
        <v>734037191</v>
      </c>
      <c r="AA18" s="40">
        <v>734037191</v>
      </c>
    </row>
    <row r="19" spans="1:27" ht="15" thickBot="1" x14ac:dyDescent="0.4">
      <c r="A19" s="24" t="s">
        <v>51</v>
      </c>
      <c r="B19" s="41">
        <v>1994.30684</v>
      </c>
      <c r="C19" s="41">
        <v>36.825362151864624</v>
      </c>
      <c r="D19" s="41">
        <v>8.8317541885299296</v>
      </c>
      <c r="E19" s="41">
        <v>3.9610363647062283</v>
      </c>
      <c r="F19" s="41">
        <v>0.75592716193084564</v>
      </c>
      <c r="G19" s="41">
        <v>0.16550329476206779</v>
      </c>
      <c r="H19" s="41">
        <v>0.29647616843546731</v>
      </c>
      <c r="I19" s="41">
        <v>0.24724120917494008</v>
      </c>
      <c r="J19" s="41">
        <v>9.4780829852790141E-2</v>
      </c>
      <c r="K19" s="41">
        <v>0.18401986716877783</v>
      </c>
      <c r="L19" s="41">
        <v>0.36829424583397846</v>
      </c>
      <c r="M19" s="41">
        <v>0.30227968503937008</v>
      </c>
      <c r="N19" s="41">
        <v>0.14397418007531668</v>
      </c>
      <c r="O19" s="41">
        <v>0.25549299835907274</v>
      </c>
      <c r="P19" s="41">
        <v>0.45985901262905376</v>
      </c>
      <c r="Q19" s="41">
        <v>0.39761884233977002</v>
      </c>
      <c r="R19" s="59">
        <v>0.29500885587127695</v>
      </c>
      <c r="S19" s="41">
        <v>0.47107135090722357</v>
      </c>
      <c r="T19" s="41">
        <v>0.81452824375213972</v>
      </c>
      <c r="U19" s="41">
        <v>0.71998740697530372</v>
      </c>
      <c r="V19" s="59">
        <v>0.39800580773347194</v>
      </c>
      <c r="W19" s="41">
        <v>0.66031636486272449</v>
      </c>
      <c r="X19" s="41">
        <v>1.1150408031342516</v>
      </c>
      <c r="Y19" s="41">
        <v>0.85494277387845596</v>
      </c>
      <c r="Z19" s="41">
        <v>0.42935741803258859</v>
      </c>
      <c r="AA19" s="41">
        <v>0.60705775493726366</v>
      </c>
    </row>
    <row r="20" spans="1:27" x14ac:dyDescent="0.35">
      <c r="B20" s="4"/>
      <c r="C20" s="4"/>
      <c r="D20" s="4"/>
      <c r="E20" s="4"/>
      <c r="F20" s="4"/>
      <c r="G20" s="4"/>
      <c r="H20" s="4"/>
      <c r="I20" s="4"/>
      <c r="J20" s="4"/>
      <c r="K20" s="4"/>
      <c r="O20" s="4"/>
    </row>
    <row r="21" spans="1:27" ht="15.75" customHeight="1" x14ac:dyDescent="0.35">
      <c r="B21" s="4"/>
      <c r="C21" s="4"/>
      <c r="D21" s="4"/>
      <c r="E21" s="4"/>
      <c r="F21" s="4"/>
      <c r="G21" s="4"/>
      <c r="H21" s="4"/>
      <c r="I21" s="4"/>
      <c r="J21" s="4"/>
      <c r="K21" s="4"/>
      <c r="O21" s="4"/>
    </row>
    <row r="22" spans="1:27" ht="15.75" customHeight="1" thickBot="1" x14ac:dyDescent="0.4">
      <c r="B22" s="4"/>
      <c r="C22" s="4"/>
      <c r="D22" s="4"/>
      <c r="E22" s="4"/>
      <c r="F22" s="4"/>
      <c r="G22" s="4"/>
      <c r="H22" s="4"/>
      <c r="I22" s="4"/>
      <c r="J22" s="4"/>
      <c r="K22" s="4"/>
      <c r="O22" s="4"/>
    </row>
    <row r="23" spans="1:27" ht="15.75" customHeight="1" thickBot="1" x14ac:dyDescent="0.4">
      <c r="A23" s="25" t="s">
        <v>77</v>
      </c>
      <c r="B23" s="84">
        <v>2020</v>
      </c>
      <c r="C23" s="85"/>
      <c r="D23" s="85"/>
      <c r="E23" s="86"/>
      <c r="F23" s="87">
        <v>2021</v>
      </c>
      <c r="G23" s="88"/>
      <c r="H23" s="88"/>
      <c r="I23" s="89"/>
      <c r="J23" s="87">
        <v>2022</v>
      </c>
      <c r="K23" s="88"/>
      <c r="L23" s="88"/>
      <c r="M23" s="89"/>
      <c r="N23" s="84">
        <v>2023</v>
      </c>
      <c r="O23" s="85"/>
      <c r="P23" s="85"/>
      <c r="Q23" s="85"/>
      <c r="R23" s="84">
        <v>2024</v>
      </c>
      <c r="S23" s="85"/>
      <c r="T23" s="85"/>
      <c r="U23" s="85"/>
      <c r="V23" s="84">
        <v>2025</v>
      </c>
      <c r="W23" s="85"/>
      <c r="X23" s="85"/>
      <c r="Y23" s="85"/>
      <c r="Z23" s="44">
        <v>2026</v>
      </c>
      <c r="AA23" s="44"/>
    </row>
    <row r="24" spans="1:27" ht="19" thickBot="1" x14ac:dyDescent="0.4">
      <c r="A24" s="36"/>
      <c r="B24" s="1" t="s">
        <v>0</v>
      </c>
      <c r="C24" s="1" t="s">
        <v>1</v>
      </c>
      <c r="D24" s="3" t="s">
        <v>2</v>
      </c>
      <c r="E24" s="3" t="s">
        <v>3</v>
      </c>
      <c r="F24" s="3" t="s">
        <v>0</v>
      </c>
      <c r="G24" s="2" t="s">
        <v>1</v>
      </c>
      <c r="H24" s="3" t="s">
        <v>2</v>
      </c>
      <c r="I24" s="3" t="s">
        <v>3</v>
      </c>
      <c r="J24" s="3" t="s">
        <v>0</v>
      </c>
      <c r="K24" s="3" t="s">
        <v>1</v>
      </c>
      <c r="L24" s="3" t="s">
        <v>2</v>
      </c>
      <c r="M24" s="3" t="s">
        <v>3</v>
      </c>
      <c r="N24" s="3" t="s">
        <v>0</v>
      </c>
      <c r="O24" s="19" t="s">
        <v>1</v>
      </c>
      <c r="P24" s="19" t="s">
        <v>2</v>
      </c>
      <c r="Q24" s="19" t="s">
        <v>3</v>
      </c>
      <c r="R24" s="3" t="s">
        <v>0</v>
      </c>
      <c r="S24" s="19" t="s">
        <v>1</v>
      </c>
      <c r="T24" s="19" t="s">
        <v>2</v>
      </c>
      <c r="U24" s="19" t="s">
        <v>3</v>
      </c>
      <c r="V24" s="3" t="s">
        <v>0</v>
      </c>
      <c r="W24" s="19" t="s">
        <v>1</v>
      </c>
      <c r="X24" s="19" t="s">
        <v>2</v>
      </c>
      <c r="Y24" s="53" t="s">
        <v>3</v>
      </c>
      <c r="Z24" s="53" t="s">
        <v>0</v>
      </c>
      <c r="AA24" s="53" t="s">
        <v>1</v>
      </c>
    </row>
    <row r="25" spans="1:27" x14ac:dyDescent="0.35">
      <c r="A25" s="5" t="s">
        <v>4</v>
      </c>
      <c r="B25" s="29">
        <v>133855334</v>
      </c>
      <c r="C25" s="29">
        <v>270770416</v>
      </c>
      <c r="D25" s="29">
        <v>440052918</v>
      </c>
      <c r="E25" s="29">
        <v>450235443</v>
      </c>
      <c r="F25" s="29">
        <v>134796357</v>
      </c>
      <c r="G25" s="29">
        <v>317106063</v>
      </c>
      <c r="H25" s="29">
        <v>584556016</v>
      </c>
      <c r="I25" s="29">
        <v>602133689</v>
      </c>
      <c r="J25" s="29">
        <v>171659426</v>
      </c>
      <c r="K25" s="29">
        <v>334073883.99000001</v>
      </c>
      <c r="L25" s="29">
        <v>597075703</v>
      </c>
      <c r="M25" s="46">
        <v>617857651</v>
      </c>
      <c r="N25" s="46">
        <v>229808457.72999999</v>
      </c>
      <c r="O25" s="29">
        <v>428912981</v>
      </c>
      <c r="P25" s="52">
        <v>718478218.4799999</v>
      </c>
      <c r="Q25" s="52">
        <v>749858402</v>
      </c>
      <c r="R25" s="61">
        <v>391895040</v>
      </c>
      <c r="S25" s="46">
        <v>689984734</v>
      </c>
      <c r="T25" s="46">
        <v>1148849777</v>
      </c>
      <c r="U25" s="46">
        <v>1211364807</v>
      </c>
      <c r="V25" s="61">
        <v>590589214</v>
      </c>
      <c r="W25" s="46">
        <v>1080363346.4549308</v>
      </c>
      <c r="X25" s="46">
        <v>1796689182</v>
      </c>
      <c r="Y25" s="46">
        <v>1847876735.7548895</v>
      </c>
      <c r="Z25" s="46"/>
      <c r="AA25" s="46">
        <v>1460186822.7440052</v>
      </c>
    </row>
    <row r="26" spans="1:27" x14ac:dyDescent="0.35">
      <c r="A26" s="6" t="s">
        <v>5</v>
      </c>
      <c r="B26" s="11">
        <v>127759966</v>
      </c>
      <c r="C26" s="11">
        <v>258529334</v>
      </c>
      <c r="D26" s="11">
        <v>426815867</v>
      </c>
      <c r="E26" s="11">
        <v>428903370</v>
      </c>
      <c r="F26" s="11">
        <v>129874002</v>
      </c>
      <c r="G26" s="11">
        <v>305395729</v>
      </c>
      <c r="H26" s="11">
        <v>567254111</v>
      </c>
      <c r="I26" s="11">
        <v>581505393</v>
      </c>
      <c r="J26" s="11">
        <v>165749632</v>
      </c>
      <c r="K26" s="11">
        <v>320708461.57999998</v>
      </c>
      <c r="L26" s="11">
        <v>579151401</v>
      </c>
      <c r="M26" s="11">
        <v>594793073</v>
      </c>
      <c r="N26" s="11">
        <v>220188741.34999999</v>
      </c>
      <c r="O26" s="11">
        <v>410680262</v>
      </c>
      <c r="P26" s="11">
        <v>691970197</v>
      </c>
      <c r="Q26" s="11">
        <v>714122094</v>
      </c>
      <c r="R26" s="54">
        <v>378913681</v>
      </c>
      <c r="S26" s="11">
        <v>662286564</v>
      </c>
      <c r="T26" s="11">
        <v>1113893824</v>
      </c>
      <c r="U26" s="11">
        <v>1160952521</v>
      </c>
      <c r="V26" s="54">
        <v>576225254</v>
      </c>
      <c r="W26" s="11">
        <v>1048614172.5149307</v>
      </c>
      <c r="X26" s="11">
        <v>1750666390</v>
      </c>
      <c r="Y26" s="11">
        <v>1777421083.5548894</v>
      </c>
      <c r="Z26" s="11"/>
      <c r="AA26" s="11">
        <v>1402849243.6740053</v>
      </c>
    </row>
    <row r="27" spans="1:27" x14ac:dyDescent="0.35">
      <c r="A27" s="6" t="s">
        <v>6</v>
      </c>
      <c r="B27" s="11">
        <v>2515288</v>
      </c>
      <c r="C27" s="11">
        <v>5029678</v>
      </c>
      <c r="D27" s="11">
        <v>5629420</v>
      </c>
      <c r="E27" s="11">
        <v>5758672</v>
      </c>
      <c r="F27" s="11">
        <v>1389347</v>
      </c>
      <c r="G27" s="11">
        <v>3378780</v>
      </c>
      <c r="H27" s="11">
        <v>6388167</v>
      </c>
      <c r="I27" s="11">
        <v>5903801</v>
      </c>
      <c r="J27" s="11">
        <v>1601747</v>
      </c>
      <c r="K27" s="11">
        <v>3205180.49</v>
      </c>
      <c r="L27" s="11">
        <v>5874006</v>
      </c>
      <c r="M27" s="11">
        <v>5980631</v>
      </c>
      <c r="N27" s="11">
        <v>1966386.65</v>
      </c>
      <c r="O27" s="11">
        <v>3889698</v>
      </c>
      <c r="P27" s="11">
        <v>6674072.1699999999</v>
      </c>
      <c r="Q27" s="11">
        <v>6754167</v>
      </c>
      <c r="R27" s="54">
        <v>2831100</v>
      </c>
      <c r="S27" s="11">
        <v>5639159</v>
      </c>
      <c r="T27" s="11">
        <v>9120668</v>
      </c>
      <c r="U27" s="11">
        <v>9503154</v>
      </c>
      <c r="V27" s="54">
        <v>3208397</v>
      </c>
      <c r="W27" s="11">
        <v>6827207.7000000002</v>
      </c>
      <c r="X27" s="11">
        <v>11409718</v>
      </c>
      <c r="Y27" s="11">
        <v>13491992.35</v>
      </c>
      <c r="Z27" s="11"/>
      <c r="AA27" s="11">
        <v>11789327.810000001</v>
      </c>
    </row>
    <row r="28" spans="1:27" x14ac:dyDescent="0.35">
      <c r="A28" s="6" t="s">
        <v>7</v>
      </c>
      <c r="B28" s="11">
        <v>260042</v>
      </c>
      <c r="C28" s="11">
        <v>509462</v>
      </c>
      <c r="D28" s="11">
        <v>557442</v>
      </c>
      <c r="E28" s="11">
        <v>558442</v>
      </c>
      <c r="F28" s="11">
        <v>78884</v>
      </c>
      <c r="G28" s="11">
        <v>200278</v>
      </c>
      <c r="H28" s="11">
        <v>237053</v>
      </c>
      <c r="I28" s="11">
        <v>227828</v>
      </c>
      <c r="J28" s="11">
        <v>28259</v>
      </c>
      <c r="K28" s="11">
        <v>66399.16</v>
      </c>
      <c r="L28" s="11">
        <v>108419</v>
      </c>
      <c r="M28" s="11">
        <v>108419</v>
      </c>
      <c r="N28" s="11">
        <v>89780.23</v>
      </c>
      <c r="O28" s="11">
        <v>154279</v>
      </c>
      <c r="P28" s="11">
        <v>203161.31</v>
      </c>
      <c r="Q28" s="11">
        <v>214491</v>
      </c>
      <c r="R28" s="54">
        <v>161771</v>
      </c>
      <c r="S28" s="11">
        <v>280633</v>
      </c>
      <c r="T28" s="11">
        <v>403514</v>
      </c>
      <c r="U28" s="11">
        <v>412286</v>
      </c>
      <c r="V28" s="54">
        <v>273196</v>
      </c>
      <c r="W28" s="11">
        <v>606534.51</v>
      </c>
      <c r="X28" s="11">
        <v>769710</v>
      </c>
      <c r="Y28" s="11">
        <v>770650.16</v>
      </c>
      <c r="Z28" s="11"/>
      <c r="AA28" s="11">
        <v>539888.49</v>
      </c>
    </row>
    <row r="29" spans="1:27" x14ac:dyDescent="0.35">
      <c r="A29" s="6" t="s">
        <v>8</v>
      </c>
      <c r="B29" s="11">
        <v>3320038</v>
      </c>
      <c r="C29" s="11">
        <v>6701942</v>
      </c>
      <c r="D29" s="11">
        <v>7050189</v>
      </c>
      <c r="E29" s="11">
        <v>15014959</v>
      </c>
      <c r="F29" s="11">
        <v>3454124</v>
      </c>
      <c r="G29" s="11">
        <v>8131276</v>
      </c>
      <c r="H29" s="11">
        <v>10676685</v>
      </c>
      <c r="I29" s="11">
        <v>14496667</v>
      </c>
      <c r="J29" s="11">
        <v>4279788</v>
      </c>
      <c r="K29" s="11">
        <v>10093842.76</v>
      </c>
      <c r="L29" s="11">
        <v>11941877</v>
      </c>
      <c r="M29" s="11">
        <v>16975528</v>
      </c>
      <c r="N29" s="11">
        <v>7563549.5</v>
      </c>
      <c r="O29" s="11">
        <v>14188742</v>
      </c>
      <c r="P29" s="11">
        <v>19630788</v>
      </c>
      <c r="Q29" s="11">
        <v>28767650</v>
      </c>
      <c r="R29" s="54">
        <v>9988488</v>
      </c>
      <c r="S29" s="11">
        <v>21778378</v>
      </c>
      <c r="T29" s="11">
        <v>25431771</v>
      </c>
      <c r="U29" s="11">
        <v>40496846</v>
      </c>
      <c r="V29" s="54">
        <v>10882367</v>
      </c>
      <c r="W29" s="11">
        <v>24315431.73</v>
      </c>
      <c r="X29" s="11">
        <v>33843364</v>
      </c>
      <c r="Y29" s="11">
        <v>56193009.689999998</v>
      </c>
      <c r="Z29" s="11"/>
      <c r="AA29" s="11">
        <v>45008362.769999996</v>
      </c>
    </row>
    <row r="30" spans="1:27" ht="15.75" customHeight="1" x14ac:dyDescent="0.35">
      <c r="A30" s="4"/>
      <c r="B30" s="4"/>
      <c r="C30" s="4"/>
      <c r="D30" s="4"/>
      <c r="E30" s="4"/>
      <c r="F30" s="4"/>
      <c r="G30" s="4"/>
      <c r="H30" s="4"/>
      <c r="I30" s="4"/>
      <c r="J30" s="4"/>
      <c r="K30" s="4"/>
    </row>
    <row r="31" spans="1:27" ht="15.75" customHeight="1" thickBot="1" x14ac:dyDescent="0.4">
      <c r="B31" s="4"/>
      <c r="C31" s="4"/>
      <c r="D31" s="4"/>
      <c r="E31" s="4"/>
      <c r="F31" s="4"/>
      <c r="G31" s="4"/>
      <c r="H31" s="4"/>
      <c r="I31" s="4"/>
      <c r="J31" s="4"/>
      <c r="K31" s="4"/>
      <c r="O31" s="4"/>
      <c r="P31" s="4"/>
      <c r="Q31" s="4"/>
    </row>
    <row r="32" spans="1:27" ht="15.75" customHeight="1" thickBot="1" x14ac:dyDescent="0.4">
      <c r="A32" s="25" t="s">
        <v>78</v>
      </c>
      <c r="B32" s="84">
        <v>2020</v>
      </c>
      <c r="C32" s="85"/>
      <c r="D32" s="85"/>
      <c r="E32" s="86"/>
      <c r="F32" s="87">
        <v>2021</v>
      </c>
      <c r="G32" s="88"/>
      <c r="H32" s="88"/>
      <c r="I32" s="89"/>
      <c r="J32" s="87">
        <v>2022</v>
      </c>
      <c r="K32" s="88"/>
      <c r="L32" s="88"/>
      <c r="M32" s="89"/>
      <c r="N32" s="84">
        <v>2023</v>
      </c>
      <c r="O32" s="85"/>
      <c r="P32" s="85"/>
      <c r="Q32" s="85"/>
      <c r="R32" s="84">
        <v>2024</v>
      </c>
      <c r="S32" s="85"/>
      <c r="T32" s="85"/>
      <c r="U32" s="85"/>
      <c r="V32" s="84">
        <v>2025</v>
      </c>
      <c r="W32" s="85"/>
      <c r="X32" s="85"/>
      <c r="Y32" s="44"/>
      <c r="Z32" s="44">
        <v>2026</v>
      </c>
      <c r="AA32" s="44"/>
    </row>
    <row r="33" spans="1:27" ht="19" thickBot="1" x14ac:dyDescent="0.4">
      <c r="A33" s="36"/>
      <c r="B33" s="1" t="s">
        <v>0</v>
      </c>
      <c r="C33" s="1" t="s">
        <v>1</v>
      </c>
      <c r="D33" s="3" t="s">
        <v>2</v>
      </c>
      <c r="E33" s="3" t="s">
        <v>3</v>
      </c>
      <c r="F33" s="3" t="s">
        <v>0</v>
      </c>
      <c r="G33" s="2" t="s">
        <v>1</v>
      </c>
      <c r="H33" s="3" t="s">
        <v>2</v>
      </c>
      <c r="I33" s="3" t="s">
        <v>3</v>
      </c>
      <c r="J33" s="3" t="s">
        <v>0</v>
      </c>
      <c r="K33" s="3" t="s">
        <v>1</v>
      </c>
      <c r="L33" s="3" t="s">
        <v>2</v>
      </c>
      <c r="M33" s="3" t="s">
        <v>3</v>
      </c>
      <c r="N33" s="3" t="s">
        <v>0</v>
      </c>
      <c r="O33" s="3" t="s">
        <v>1</v>
      </c>
      <c r="P33" s="3" t="s">
        <v>2</v>
      </c>
      <c r="Q33" s="3" t="s">
        <v>3</v>
      </c>
      <c r="R33" s="3" t="s">
        <v>0</v>
      </c>
      <c r="S33" s="19" t="s">
        <v>1</v>
      </c>
      <c r="T33" s="19" t="s">
        <v>2</v>
      </c>
      <c r="U33" s="19" t="s">
        <v>3</v>
      </c>
      <c r="V33" s="3" t="s">
        <v>0</v>
      </c>
      <c r="W33" s="19" t="s">
        <v>1</v>
      </c>
      <c r="X33" s="19" t="s">
        <v>2</v>
      </c>
      <c r="Y33" s="53" t="s">
        <v>3</v>
      </c>
      <c r="Z33" s="53" t="s">
        <v>0</v>
      </c>
      <c r="AA33" s="53" t="s">
        <v>1</v>
      </c>
    </row>
    <row r="34" spans="1:27" x14ac:dyDescent="0.35">
      <c r="A34" s="5" t="s">
        <v>9</v>
      </c>
      <c r="B34" s="29">
        <v>-39466995</v>
      </c>
      <c r="C34" s="29">
        <v>-82828913</v>
      </c>
      <c r="D34" s="29">
        <v>-122756634</v>
      </c>
      <c r="E34" s="29">
        <v>-156127033</v>
      </c>
      <c r="F34" s="29">
        <v>-44396176</v>
      </c>
      <c r="G34" s="29">
        <v>-89538031</v>
      </c>
      <c r="H34" s="29">
        <v>-137056784</v>
      </c>
      <c r="I34" s="29">
        <v>-176578431.98000002</v>
      </c>
      <c r="J34" s="29">
        <v>-50314536.632437229</v>
      </c>
      <c r="K34" s="29">
        <v>-99356702.489999995</v>
      </c>
      <c r="L34" s="29">
        <v>-153833443</v>
      </c>
      <c r="M34" s="46">
        <v>-201394039.81479079</v>
      </c>
      <c r="N34" s="46">
        <v>-55689513.685830623</v>
      </c>
      <c r="O34" s="46">
        <v>-114503256.77487445</v>
      </c>
      <c r="P34" s="51">
        <v>-174502477.55728549</v>
      </c>
      <c r="Q34" s="51">
        <v>-227862025</v>
      </c>
      <c r="R34" s="61">
        <v>-69652364</v>
      </c>
      <c r="S34" s="68">
        <v>-142790042</v>
      </c>
      <c r="T34" s="68">
        <v>-222031632</v>
      </c>
      <c r="U34" s="68">
        <v>-291918581</v>
      </c>
      <c r="V34" s="61">
        <v>-125049434</v>
      </c>
      <c r="W34" s="68">
        <v>-260788989.10845563</v>
      </c>
      <c r="X34" s="68">
        <v>-422583392</v>
      </c>
      <c r="Y34" s="46">
        <v>-540037983.61762166</v>
      </c>
      <c r="Z34" s="46">
        <v>-198185399.8545754</v>
      </c>
      <c r="AA34" s="46">
        <v>-390123341.48649627</v>
      </c>
    </row>
    <row r="35" spans="1:27" x14ac:dyDescent="0.35">
      <c r="A35" s="6" t="s">
        <v>58</v>
      </c>
      <c r="B35" s="11">
        <v>-16309152</v>
      </c>
      <c r="C35" s="11">
        <v>-32941856</v>
      </c>
      <c r="D35" s="11">
        <v>-49407566</v>
      </c>
      <c r="E35" s="11">
        <v>-63181111</v>
      </c>
      <c r="F35" s="11">
        <v>-16847649</v>
      </c>
      <c r="G35" s="11">
        <v>-34252908</v>
      </c>
      <c r="H35" s="11">
        <v>-51501254</v>
      </c>
      <c r="I35" s="11">
        <v>-66269606</v>
      </c>
      <c r="J35" s="11">
        <v>-17782208</v>
      </c>
      <c r="K35" s="11">
        <v>-36889334</v>
      </c>
      <c r="L35" s="11">
        <v>-56500657</v>
      </c>
      <c r="M35" s="11">
        <v>-74647334.489999995</v>
      </c>
      <c r="N35" s="11">
        <v>-19877436</v>
      </c>
      <c r="O35" s="11">
        <v>-43559446.490000002</v>
      </c>
      <c r="P35" s="11">
        <v>-65932321</v>
      </c>
      <c r="Q35" s="11">
        <v>-87936856</v>
      </c>
      <c r="R35" s="54">
        <v>-25883315</v>
      </c>
      <c r="S35" s="69">
        <v>-57827332</v>
      </c>
      <c r="T35" s="69">
        <v>-89652390</v>
      </c>
      <c r="U35" s="69">
        <v>-118633662</v>
      </c>
      <c r="V35" s="54">
        <v>-47402986</v>
      </c>
      <c r="W35" s="69">
        <v>-97100661.853333294</v>
      </c>
      <c r="X35" s="69">
        <v>-147229505</v>
      </c>
      <c r="Y35" s="11">
        <v>-197737598.540833</v>
      </c>
      <c r="Z35" s="11">
        <v>-65819355.6194444</v>
      </c>
      <c r="AA35" s="11">
        <v>-132564765.948333</v>
      </c>
    </row>
    <row r="36" spans="1:27" x14ac:dyDescent="0.35">
      <c r="A36" s="6" t="s">
        <v>10</v>
      </c>
      <c r="B36" s="11">
        <v>-9153964</v>
      </c>
      <c r="C36" s="11">
        <v>-19336631</v>
      </c>
      <c r="D36" s="11">
        <v>-29989265</v>
      </c>
      <c r="E36" s="11">
        <v>-41041212</v>
      </c>
      <c r="F36" s="11">
        <v>-10954654</v>
      </c>
      <c r="G36" s="11">
        <v>-22758799</v>
      </c>
      <c r="H36" s="11">
        <v>-35148901</v>
      </c>
      <c r="I36" s="11">
        <v>-47633631</v>
      </c>
      <c r="J36" s="11">
        <v>-12509638.4</v>
      </c>
      <c r="K36" s="11">
        <v>-25155038.489999998</v>
      </c>
      <c r="L36" s="11">
        <v>-38127911</v>
      </c>
      <c r="M36" s="11">
        <v>-49777691</v>
      </c>
      <c r="N36" s="11">
        <v>-11275956.7383934</v>
      </c>
      <c r="O36" s="11">
        <v>-22388798</v>
      </c>
      <c r="P36" s="11">
        <v>-33814491.085180201</v>
      </c>
      <c r="Q36" s="11">
        <v>-45675877</v>
      </c>
      <c r="R36" s="54">
        <v>-11728381</v>
      </c>
      <c r="S36" s="69">
        <v>-23236416</v>
      </c>
      <c r="T36" s="69">
        <v>-34508267</v>
      </c>
      <c r="U36" s="69">
        <v>-45673288</v>
      </c>
      <c r="V36" s="54">
        <v>-13311022</v>
      </c>
      <c r="W36" s="69">
        <v>-30212226.465174299</v>
      </c>
      <c r="X36" s="69">
        <v>-54506988</v>
      </c>
      <c r="Y36" s="11">
        <v>-90663125.563142106</v>
      </c>
      <c r="Z36" s="11">
        <v>-35181932.905251399</v>
      </c>
      <c r="AA36" s="11">
        <v>-73625968.374245405</v>
      </c>
    </row>
    <row r="37" spans="1:27" x14ac:dyDescent="0.35">
      <c r="A37" s="6" t="s">
        <v>59</v>
      </c>
      <c r="B37" s="11">
        <v>-8433169</v>
      </c>
      <c r="C37" s="11">
        <v>-14700120</v>
      </c>
      <c r="D37" s="11">
        <v>-20643966</v>
      </c>
      <c r="E37" s="11">
        <v>-26095914</v>
      </c>
      <c r="F37" s="11">
        <v>-9862630</v>
      </c>
      <c r="G37" s="11">
        <v>-18437791</v>
      </c>
      <c r="H37" s="11">
        <v>-28284864</v>
      </c>
      <c r="I37" s="11">
        <v>-35968801.980000004</v>
      </c>
      <c r="J37" s="11">
        <v>-9916684.6799999997</v>
      </c>
      <c r="K37" s="11">
        <v>-17463058</v>
      </c>
      <c r="L37" s="11">
        <v>-27832988</v>
      </c>
      <c r="M37" s="11">
        <v>-34578418</v>
      </c>
      <c r="N37" s="11">
        <v>-11311741.529999999</v>
      </c>
      <c r="O37" s="11">
        <v>-22503745.489999998</v>
      </c>
      <c r="P37" s="11">
        <v>-35031540.990000002</v>
      </c>
      <c r="Q37" s="11">
        <v>-45129238</v>
      </c>
      <c r="R37" s="54">
        <v>-15639535</v>
      </c>
      <c r="S37" s="69">
        <v>-28687083</v>
      </c>
      <c r="T37" s="69">
        <v>-47103441</v>
      </c>
      <c r="U37" s="69">
        <v>-65193208</v>
      </c>
      <c r="V37" s="54">
        <v>-37665690</v>
      </c>
      <c r="W37" s="69">
        <v>-77986225.666877493</v>
      </c>
      <c r="X37" s="69">
        <v>-136754089</v>
      </c>
      <c r="Y37" s="11">
        <v>-150382474.70971999</v>
      </c>
      <c r="Z37" s="11">
        <v>-61269979.201456301</v>
      </c>
      <c r="AA37" s="11">
        <v>-117108578.36640801</v>
      </c>
    </row>
    <row r="38" spans="1:27" x14ac:dyDescent="0.35">
      <c r="A38" s="6" t="s">
        <v>60</v>
      </c>
      <c r="B38" s="11">
        <v>-166074</v>
      </c>
      <c r="C38" s="11">
        <v>-5351430</v>
      </c>
      <c r="D38" s="11">
        <v>-8662743</v>
      </c>
      <c r="E38" s="11">
        <v>-7886390</v>
      </c>
      <c r="F38" s="11">
        <v>-2104966</v>
      </c>
      <c r="G38" s="11">
        <v>-5426694</v>
      </c>
      <c r="H38" s="11">
        <v>-10425221</v>
      </c>
      <c r="I38" s="11">
        <v>-10680049</v>
      </c>
      <c r="J38" s="11">
        <v>-3119565</v>
      </c>
      <c r="K38" s="11">
        <v>-6291547</v>
      </c>
      <c r="L38" s="11">
        <v>-11056618</v>
      </c>
      <c r="M38" s="11">
        <v>-11251289</v>
      </c>
      <c r="N38" s="11">
        <v>-4186484.01</v>
      </c>
      <c r="O38" s="11">
        <v>-7889412.9000000004</v>
      </c>
      <c r="P38" s="11">
        <v>-13204301.91</v>
      </c>
      <c r="Q38" s="11">
        <v>-13379479</v>
      </c>
      <c r="R38" s="54">
        <v>-6681525</v>
      </c>
      <c r="S38" s="69">
        <v>-12477618</v>
      </c>
      <c r="T38" s="69">
        <v>-20662081</v>
      </c>
      <c r="U38" s="69">
        <v>-21098946</v>
      </c>
      <c r="V38" s="54">
        <v>-8374532</v>
      </c>
      <c r="W38" s="69">
        <v>-17465913.059999999</v>
      </c>
      <c r="X38" s="69">
        <v>-29898625</v>
      </c>
      <c r="Y38" s="11">
        <v>-31391570.253797799</v>
      </c>
      <c r="Z38" s="11">
        <v>-14417410.903304201</v>
      </c>
      <c r="AA38" s="11">
        <v>-25416272.2726354</v>
      </c>
    </row>
    <row r="39" spans="1:27" x14ac:dyDescent="0.35">
      <c r="A39" s="6" t="s">
        <v>87</v>
      </c>
      <c r="B39" s="11">
        <v>-2281241</v>
      </c>
      <c r="C39" s="11">
        <v>-4636516</v>
      </c>
      <c r="D39" s="11">
        <v>-6050450</v>
      </c>
      <c r="E39" s="11">
        <v>-7628182</v>
      </c>
      <c r="F39" s="11">
        <v>-2031268</v>
      </c>
      <c r="G39" s="11">
        <v>-4171331</v>
      </c>
      <c r="H39" s="11">
        <v>-5848893</v>
      </c>
      <c r="I39" s="11">
        <v>-8665992</v>
      </c>
      <c r="J39" s="11">
        <v>-2582455</v>
      </c>
      <c r="K39" s="11">
        <v>-4609695</v>
      </c>
      <c r="L39" s="11">
        <v>-6192197</v>
      </c>
      <c r="M39" s="11">
        <v>-8837408</v>
      </c>
      <c r="N39" s="11">
        <v>-2891186.43</v>
      </c>
      <c r="O39" s="11">
        <v>-5219877.0999999996</v>
      </c>
      <c r="P39" s="11">
        <v>-6797718.5700000003</v>
      </c>
      <c r="Q39" s="11">
        <v>-9482741</v>
      </c>
      <c r="R39" s="54">
        <v>-3090386</v>
      </c>
      <c r="S39" s="69">
        <v>-5786101</v>
      </c>
      <c r="T39" s="69">
        <v>-7918933</v>
      </c>
      <c r="U39" s="69">
        <v>-12066114</v>
      </c>
      <c r="V39" s="54">
        <v>-7611999</v>
      </c>
      <c r="W39" s="69">
        <v>-12155219.359999999</v>
      </c>
      <c r="X39" s="69">
        <v>-17274549</v>
      </c>
      <c r="Y39" s="11">
        <v>-24536495.940000001</v>
      </c>
      <c r="Z39" s="11">
        <v>-8704431.1600000001</v>
      </c>
      <c r="AA39" s="11">
        <v>-15007658.960000001</v>
      </c>
    </row>
    <row r="40" spans="1:27" x14ac:dyDescent="0.35">
      <c r="A40" s="6" t="s">
        <v>86</v>
      </c>
      <c r="B40" s="11">
        <v>-194315</v>
      </c>
      <c r="C40" s="11">
        <v>-387926</v>
      </c>
      <c r="D40" s="11">
        <v>-583335</v>
      </c>
      <c r="E40" s="11">
        <v>-779212</v>
      </c>
      <c r="F40" s="11">
        <v>-194315</v>
      </c>
      <c r="G40" s="11">
        <v>-386596</v>
      </c>
      <c r="H40" s="11">
        <v>-582473</v>
      </c>
      <c r="I40" s="11">
        <v>-778351</v>
      </c>
      <c r="J40" s="11">
        <v>-194079.71</v>
      </c>
      <c r="K40" s="11">
        <v>-386361.6076046098</v>
      </c>
      <c r="L40" s="11">
        <v>-582258.64264645986</v>
      </c>
      <c r="M40" s="11">
        <v>-778116</v>
      </c>
      <c r="N40" s="11">
        <v>-194079.71</v>
      </c>
      <c r="O40" s="11">
        <v>-386361.59999999998</v>
      </c>
      <c r="P40" s="11">
        <v>-582473</v>
      </c>
      <c r="Q40" s="11">
        <v>-778351</v>
      </c>
      <c r="R40" s="54">
        <v>-194080</v>
      </c>
      <c r="S40" s="69">
        <v>-387926</v>
      </c>
      <c r="T40" s="69">
        <v>-583803</v>
      </c>
      <c r="U40" s="69">
        <v>-778350</v>
      </c>
      <c r="V40" s="54">
        <v>-194080</v>
      </c>
      <c r="W40" s="69">
        <v>-387532.66</v>
      </c>
      <c r="X40" s="69">
        <v>-583803</v>
      </c>
      <c r="Y40" s="11">
        <v>-779755.72</v>
      </c>
      <c r="Z40" s="11">
        <v>-194548.07</v>
      </c>
      <c r="AA40" s="11">
        <v>-387532.67</v>
      </c>
    </row>
    <row r="41" spans="1:27" x14ac:dyDescent="0.35">
      <c r="A41" s="31" t="s">
        <v>93</v>
      </c>
      <c r="B41" s="11">
        <v>0</v>
      </c>
      <c r="C41" s="11">
        <v>0</v>
      </c>
      <c r="D41" s="11">
        <v>0</v>
      </c>
      <c r="E41" s="11">
        <v>0</v>
      </c>
      <c r="F41" s="11">
        <v>0</v>
      </c>
      <c r="G41" s="11">
        <v>0</v>
      </c>
      <c r="H41" s="11">
        <v>0</v>
      </c>
      <c r="I41" s="11">
        <v>0</v>
      </c>
      <c r="J41" s="11">
        <v>-2383962.8424372301</v>
      </c>
      <c r="K41" s="11">
        <v>-4939880.3923953902</v>
      </c>
      <c r="L41" s="11">
        <v>-7409800.3573535401</v>
      </c>
      <c r="M41" s="11">
        <v>-9879740.3247907795</v>
      </c>
      <c r="N41" s="11">
        <v>-2469939.2674372299</v>
      </c>
      <c r="O41" s="11">
        <v>-5796769.5948744603</v>
      </c>
      <c r="P41" s="11">
        <v>-8695154</v>
      </c>
      <c r="Q41" s="11">
        <v>-11593539</v>
      </c>
      <c r="R41" s="54">
        <v>-2898385</v>
      </c>
      <c r="S41" s="69">
        <v>-5796770</v>
      </c>
      <c r="T41" s="69">
        <v>-8695154</v>
      </c>
      <c r="U41" s="69">
        <v>-11593538</v>
      </c>
      <c r="V41" s="54">
        <v>-2898385</v>
      </c>
      <c r="W41" s="69">
        <v>-5796769.57487447</v>
      </c>
      <c r="X41" s="69">
        <v>-8695154</v>
      </c>
      <c r="Y41" s="11">
        <v>-9824591.3097489309</v>
      </c>
      <c r="Z41" s="11">
        <v>-1129436.94743723</v>
      </c>
      <c r="AA41" s="11">
        <v>-2258873.8948744698</v>
      </c>
    </row>
    <row r="42" spans="1:27" x14ac:dyDescent="0.35">
      <c r="A42" s="6" t="s">
        <v>61</v>
      </c>
      <c r="B42" s="11">
        <v>-2929080</v>
      </c>
      <c r="C42" s="11">
        <v>-5474434</v>
      </c>
      <c r="D42" s="11">
        <v>-7419309</v>
      </c>
      <c r="E42" s="11">
        <v>-9515012</v>
      </c>
      <c r="F42" s="11">
        <v>-2400694</v>
      </c>
      <c r="G42" s="11">
        <v>-4103912</v>
      </c>
      <c r="H42" s="11">
        <v>-5265178</v>
      </c>
      <c r="I42" s="11">
        <v>-6582001</v>
      </c>
      <c r="J42" s="11">
        <v>-1825943</v>
      </c>
      <c r="K42" s="11">
        <v>-3621788</v>
      </c>
      <c r="L42" s="11">
        <v>-6131013</v>
      </c>
      <c r="M42" s="11">
        <v>-11644043</v>
      </c>
      <c r="N42" s="11">
        <v>-3482690</v>
      </c>
      <c r="O42" s="11">
        <v>-6758845.5999999996</v>
      </c>
      <c r="P42" s="11">
        <v>-10444477.002105299</v>
      </c>
      <c r="Q42" s="11">
        <v>-13885944</v>
      </c>
      <c r="R42" s="54">
        <v>-3536757</v>
      </c>
      <c r="S42" s="69">
        <v>-8590796</v>
      </c>
      <c r="T42" s="69">
        <v>-12907563</v>
      </c>
      <c r="U42" s="69">
        <v>-16881475</v>
      </c>
      <c r="V42" s="54">
        <v>-7590740</v>
      </c>
      <c r="W42" s="69">
        <v>-19684440.468196101</v>
      </c>
      <c r="X42" s="69">
        <v>-27640679</v>
      </c>
      <c r="Y42" s="11">
        <v>-34722371.580379903</v>
      </c>
      <c r="Z42" s="11">
        <v>-11468305.0476819</v>
      </c>
      <c r="AA42" s="11">
        <v>-23753691</v>
      </c>
    </row>
    <row r="43" spans="1:27" ht="15.75" customHeight="1" x14ac:dyDescent="0.35"/>
    <row r="44" spans="1:27" ht="15.75" customHeight="1" thickBot="1" x14ac:dyDescent="0.4"/>
    <row r="45" spans="1:27" ht="19" thickBot="1" x14ac:dyDescent="0.4">
      <c r="A45" s="25" t="s">
        <v>79</v>
      </c>
      <c r="B45" s="84">
        <v>2020</v>
      </c>
      <c r="C45" s="85"/>
      <c r="D45" s="85"/>
      <c r="E45" s="86"/>
      <c r="F45" s="87">
        <v>2021</v>
      </c>
      <c r="G45" s="88"/>
      <c r="H45" s="88"/>
      <c r="I45" s="89"/>
      <c r="J45" s="87">
        <v>2022</v>
      </c>
      <c r="K45" s="88"/>
      <c r="L45" s="88"/>
      <c r="M45" s="89"/>
      <c r="N45" s="84">
        <v>2023</v>
      </c>
      <c r="O45" s="85"/>
      <c r="P45" s="85"/>
      <c r="Q45" s="85"/>
      <c r="R45" s="84">
        <v>2024</v>
      </c>
      <c r="S45" s="85"/>
      <c r="T45" s="85"/>
      <c r="U45" s="85"/>
      <c r="V45" s="84">
        <v>2025</v>
      </c>
      <c r="W45" s="85"/>
      <c r="X45" s="85"/>
      <c r="Y45" s="44"/>
      <c r="Z45" s="44">
        <v>2026</v>
      </c>
      <c r="AA45" s="44"/>
    </row>
    <row r="46" spans="1:27" ht="19" thickBot="1" x14ac:dyDescent="0.4">
      <c r="A46" s="37"/>
      <c r="B46" s="18" t="s">
        <v>0</v>
      </c>
      <c r="C46" s="18" t="s">
        <v>1</v>
      </c>
      <c r="D46" s="19" t="s">
        <v>2</v>
      </c>
      <c r="E46" s="19" t="s">
        <v>3</v>
      </c>
      <c r="F46" s="19" t="s">
        <v>0</v>
      </c>
      <c r="G46" s="20" t="s">
        <v>1</v>
      </c>
      <c r="H46" s="19" t="s">
        <v>2</v>
      </c>
      <c r="I46" s="19" t="s">
        <v>3</v>
      </c>
      <c r="J46" s="19" t="s">
        <v>0</v>
      </c>
      <c r="K46" s="19" t="s">
        <v>1</v>
      </c>
      <c r="L46" s="19" t="s">
        <v>2</v>
      </c>
      <c r="M46" s="19" t="s">
        <v>3</v>
      </c>
      <c r="N46" s="19" t="s">
        <v>0</v>
      </c>
      <c r="O46" s="19" t="s">
        <v>1</v>
      </c>
      <c r="P46" s="3" t="s">
        <v>2</v>
      </c>
      <c r="Q46" s="3" t="s">
        <v>3</v>
      </c>
      <c r="R46" s="19" t="s">
        <v>0</v>
      </c>
      <c r="S46" s="19" t="s">
        <v>1</v>
      </c>
      <c r="T46" s="19" t="s">
        <v>2</v>
      </c>
      <c r="U46" s="19" t="s">
        <v>3</v>
      </c>
      <c r="V46" s="19" t="s">
        <v>0</v>
      </c>
      <c r="W46" s="19" t="s">
        <v>1</v>
      </c>
      <c r="X46" s="19" t="s">
        <v>2</v>
      </c>
      <c r="Y46" s="53" t="s">
        <v>3</v>
      </c>
      <c r="Z46" s="53" t="s">
        <v>0</v>
      </c>
      <c r="AA46" s="53" t="s">
        <v>1</v>
      </c>
    </row>
    <row r="47" spans="1:27" x14ac:dyDescent="0.35">
      <c r="A47" s="21" t="s">
        <v>12</v>
      </c>
      <c r="B47" s="30">
        <v>-25815439</v>
      </c>
      <c r="C47" s="30">
        <v>-53321904</v>
      </c>
      <c r="D47" s="30">
        <v>-79852065</v>
      </c>
      <c r="E47" s="30">
        <v>-106437997</v>
      </c>
      <c r="F47" s="30">
        <v>-32712990</v>
      </c>
      <c r="G47" s="30">
        <v>-82038121</v>
      </c>
      <c r="H47" s="30">
        <v>-177373052</v>
      </c>
      <c r="I47" s="30">
        <v>-211740855.50821784</v>
      </c>
      <c r="J47" s="30">
        <v>-32173786.741198737</v>
      </c>
      <c r="K47" s="30">
        <v>-62360157</v>
      </c>
      <c r="L47" s="30">
        <v>-95176640</v>
      </c>
      <c r="M47" s="46">
        <v>-127142058.48999999</v>
      </c>
      <c r="N47" s="46">
        <v>-39979225.633918695</v>
      </c>
      <c r="O47" s="29">
        <v>-79144973.644695088</v>
      </c>
      <c r="P47" s="51">
        <v>-118254049.43673933</v>
      </c>
      <c r="Q47" s="51">
        <v>-166534083</v>
      </c>
      <c r="R47" s="61">
        <v>-53022861</v>
      </c>
      <c r="S47" s="68">
        <v>-118608390</v>
      </c>
      <c r="T47" s="68">
        <v>-201433032</v>
      </c>
      <c r="U47" s="68">
        <v>-314846909.88999999</v>
      </c>
      <c r="V47" s="61">
        <v>-92531296</v>
      </c>
      <c r="W47" s="68">
        <v>-205309461.25648159</v>
      </c>
      <c r="X47" s="68">
        <v>-318665427.2975089</v>
      </c>
      <c r="Y47" s="46">
        <v>-455246156.63524038</v>
      </c>
      <c r="Z47" s="46">
        <v>-146801205.6254099</v>
      </c>
      <c r="AA47" s="46">
        <v>-289015462.63820893</v>
      </c>
    </row>
    <row r="48" spans="1:27" x14ac:dyDescent="0.35">
      <c r="A48" s="22" t="s">
        <v>89</v>
      </c>
      <c r="B48" s="11">
        <v>0</v>
      </c>
      <c r="C48" s="11">
        <v>0</v>
      </c>
      <c r="D48" s="11">
        <v>0</v>
      </c>
      <c r="E48" s="11">
        <v>0</v>
      </c>
      <c r="F48" s="11">
        <v>0</v>
      </c>
      <c r="G48" s="11">
        <v>-12463167</v>
      </c>
      <c r="H48" s="11">
        <v>-74226261</v>
      </c>
      <c r="I48" s="11">
        <v>-74445385.489999995</v>
      </c>
      <c r="J48" s="11">
        <v>0</v>
      </c>
      <c r="K48" s="11">
        <v>0</v>
      </c>
      <c r="L48" s="11">
        <v>0</v>
      </c>
      <c r="M48" s="11">
        <v>0</v>
      </c>
      <c r="N48" s="11">
        <v>0</v>
      </c>
      <c r="O48" s="11">
        <v>0</v>
      </c>
      <c r="P48" s="11">
        <v>0</v>
      </c>
      <c r="Q48" s="11">
        <v>0</v>
      </c>
      <c r="R48" s="54">
        <v>0</v>
      </c>
      <c r="S48" s="69">
        <v>0</v>
      </c>
      <c r="T48" s="69">
        <v>0</v>
      </c>
      <c r="U48" s="69">
        <v>0</v>
      </c>
      <c r="V48" s="54">
        <v>0</v>
      </c>
      <c r="W48" s="69">
        <v>0</v>
      </c>
      <c r="X48" s="69">
        <v>0</v>
      </c>
      <c r="Y48" s="11">
        <v>0</v>
      </c>
      <c r="Z48" s="11">
        <v>0</v>
      </c>
      <c r="AA48" s="11">
        <v>0</v>
      </c>
    </row>
    <row r="49" spans="1:27" x14ac:dyDescent="0.35">
      <c r="A49" s="22" t="s">
        <v>88</v>
      </c>
      <c r="B49" s="11">
        <v>0</v>
      </c>
      <c r="C49" s="11">
        <v>0</v>
      </c>
      <c r="D49" s="11">
        <v>0</v>
      </c>
      <c r="E49" s="11">
        <v>0</v>
      </c>
      <c r="F49" s="11">
        <v>0</v>
      </c>
      <c r="G49" s="11">
        <v>-3300000</v>
      </c>
      <c r="H49" s="11">
        <v>-5500000</v>
      </c>
      <c r="I49" s="11">
        <v>-6600000</v>
      </c>
      <c r="J49" s="11">
        <v>-1100000</v>
      </c>
      <c r="K49" s="11">
        <v>-2410000</v>
      </c>
      <c r="L49" s="11">
        <v>-4720000</v>
      </c>
      <c r="M49" s="11">
        <v>-5500000</v>
      </c>
      <c r="N49" s="11">
        <v>-2410000</v>
      </c>
      <c r="O49" s="11">
        <v>-4820000</v>
      </c>
      <c r="P49" s="11">
        <v>-6130000</v>
      </c>
      <c r="Q49" s="11">
        <v>-7440000</v>
      </c>
      <c r="R49" s="54">
        <v>-1520000</v>
      </c>
      <c r="S49" s="69">
        <v>-2805000</v>
      </c>
      <c r="T49" s="69">
        <v>-4190000</v>
      </c>
      <c r="U49" s="69">
        <v>-6600000</v>
      </c>
      <c r="V49" s="54">
        <v>-1435000</v>
      </c>
      <c r="W49" s="69">
        <v>-5545000</v>
      </c>
      <c r="X49" s="69">
        <v>-8105000</v>
      </c>
      <c r="Y49" s="11">
        <v>-10265000</v>
      </c>
      <c r="Z49" s="11">
        <v>-2010000</v>
      </c>
      <c r="AA49" s="11">
        <v>-3755000</v>
      </c>
    </row>
    <row r="50" spans="1:27" x14ac:dyDescent="0.35">
      <c r="A50" s="22" t="s">
        <v>58</v>
      </c>
      <c r="B50" s="11">
        <v>-9664256</v>
      </c>
      <c r="C50" s="11">
        <v>-20911200</v>
      </c>
      <c r="D50" s="11">
        <v>-31519033</v>
      </c>
      <c r="E50" s="11">
        <v>-42167235</v>
      </c>
      <c r="F50" s="11">
        <v>-11070602</v>
      </c>
      <c r="G50" s="11">
        <v>-22201660</v>
      </c>
      <c r="H50" s="11">
        <v>-32418813</v>
      </c>
      <c r="I50" s="11">
        <v>-43297056.329905897</v>
      </c>
      <c r="J50" s="11">
        <v>-11159148.869402399</v>
      </c>
      <c r="K50" s="11">
        <v>-22361691</v>
      </c>
      <c r="L50" s="11">
        <v>-33859150</v>
      </c>
      <c r="M50" s="11">
        <v>-45864789</v>
      </c>
      <c r="N50" s="11">
        <v>-12834039</v>
      </c>
      <c r="O50" s="11">
        <v>-26701479.303695101</v>
      </c>
      <c r="P50" s="11">
        <v>-42271193.3022094</v>
      </c>
      <c r="Q50" s="11">
        <v>-58560134</v>
      </c>
      <c r="R50" s="54">
        <v>-17308335</v>
      </c>
      <c r="S50" s="69">
        <v>-37672413</v>
      </c>
      <c r="T50" s="69">
        <v>-57985637</v>
      </c>
      <c r="U50" s="69">
        <v>-88076097</v>
      </c>
      <c r="V50" s="54">
        <v>-29058696</v>
      </c>
      <c r="W50" s="69">
        <v>-60633144.019034997</v>
      </c>
      <c r="X50" s="69">
        <v>-101326761</v>
      </c>
      <c r="Y50" s="11">
        <v>-142024705.749329</v>
      </c>
      <c r="Z50" s="11">
        <v>-44753399.633839801</v>
      </c>
      <c r="AA50" s="11">
        <v>-90193275.405767396</v>
      </c>
    </row>
    <row r="51" spans="1:27" x14ac:dyDescent="0.35">
      <c r="A51" s="22" t="s">
        <v>62</v>
      </c>
      <c r="B51" s="11">
        <v>-3278638</v>
      </c>
      <c r="C51" s="11">
        <v>-5648273</v>
      </c>
      <c r="D51" s="11">
        <v>-8241410</v>
      </c>
      <c r="E51" s="11">
        <v>-11725888</v>
      </c>
      <c r="F51" s="11">
        <v>-1941331</v>
      </c>
      <c r="G51" s="11">
        <v>-3810863</v>
      </c>
      <c r="H51" s="11">
        <v>-6168814</v>
      </c>
      <c r="I51" s="11">
        <v>-10707555.7403889</v>
      </c>
      <c r="J51" s="11">
        <v>-1893124.66666667</v>
      </c>
      <c r="K51" s="11">
        <v>-4156690</v>
      </c>
      <c r="L51" s="11">
        <v>-7445531</v>
      </c>
      <c r="M51" s="11">
        <v>-10466119</v>
      </c>
      <c r="N51" s="11">
        <v>-2743158</v>
      </c>
      <c r="O51" s="11">
        <v>-8149492.8499999996</v>
      </c>
      <c r="P51" s="11">
        <v>-11271053</v>
      </c>
      <c r="Q51" s="11">
        <v>-21681199</v>
      </c>
      <c r="R51" s="54">
        <v>-4611045</v>
      </c>
      <c r="S51" s="69">
        <v>-8445267</v>
      </c>
      <c r="T51" s="69">
        <v>-13971859</v>
      </c>
      <c r="U51" s="69">
        <v>-29495634</v>
      </c>
      <c r="V51" s="54">
        <v>-7278761</v>
      </c>
      <c r="W51" s="69">
        <v>-16183911.7653333</v>
      </c>
      <c r="X51" s="69">
        <v>-22960805</v>
      </c>
      <c r="Y51" s="11">
        <v>-34513470.459833302</v>
      </c>
      <c r="Z51" s="11">
        <v>-8624860.1999999993</v>
      </c>
      <c r="AA51" s="11">
        <v>-17813703.169498701</v>
      </c>
    </row>
    <row r="52" spans="1:27" x14ac:dyDescent="0.35">
      <c r="A52" s="22" t="s">
        <v>92</v>
      </c>
      <c r="B52" s="11">
        <v>-1300466</v>
      </c>
      <c r="C52" s="11">
        <v>-1997206</v>
      </c>
      <c r="D52" s="11">
        <v>-2792730</v>
      </c>
      <c r="E52" s="11">
        <v>-6058054</v>
      </c>
      <c r="F52" s="11">
        <v>-1920534</v>
      </c>
      <c r="G52" s="11">
        <v>-3688109</v>
      </c>
      <c r="H52" s="11">
        <v>-4838348</v>
      </c>
      <c r="I52" s="11">
        <v>-6961305</v>
      </c>
      <c r="J52" s="11">
        <v>-3558386.45</v>
      </c>
      <c r="K52" s="11">
        <v>-4819430</v>
      </c>
      <c r="L52" s="11">
        <v>-6087215</v>
      </c>
      <c r="M52" s="11">
        <v>-8515032</v>
      </c>
      <c r="N52" s="11">
        <v>-2791677.81</v>
      </c>
      <c r="O52" s="11">
        <v>-3762290.63</v>
      </c>
      <c r="P52" s="11">
        <v>-5029495</v>
      </c>
      <c r="Q52" s="11">
        <v>-8184037</v>
      </c>
      <c r="R52" s="54">
        <v>-4222084</v>
      </c>
      <c r="S52" s="69">
        <v>-6149749</v>
      </c>
      <c r="T52" s="69">
        <v>-14190435</v>
      </c>
      <c r="U52" s="69">
        <v>-39869107</v>
      </c>
      <c r="V52" s="54">
        <v>-5494274</v>
      </c>
      <c r="W52" s="69">
        <v>-10880918.826106699</v>
      </c>
      <c r="X52" s="69">
        <v>-15945874</v>
      </c>
      <c r="Y52" s="11">
        <v>-46751636.066391803</v>
      </c>
      <c r="Z52" s="11">
        <v>-7828774.2954899902</v>
      </c>
      <c r="AA52" s="11">
        <v>-12848799.438823299</v>
      </c>
    </row>
    <row r="53" spans="1:27" x14ac:dyDescent="0.35">
      <c r="A53" s="22" t="s">
        <v>63</v>
      </c>
      <c r="B53" s="11">
        <v>-2191626</v>
      </c>
      <c r="C53" s="11">
        <v>-4516020</v>
      </c>
      <c r="D53" s="11">
        <v>-6989554</v>
      </c>
      <c r="E53" s="11">
        <v>-9977131</v>
      </c>
      <c r="F53" s="11">
        <v>-2685423</v>
      </c>
      <c r="G53" s="11">
        <v>-5435605</v>
      </c>
      <c r="H53" s="11">
        <v>-8136198</v>
      </c>
      <c r="I53" s="11">
        <v>-11711483.809999999</v>
      </c>
      <c r="J53" s="11">
        <v>-2699876.34</v>
      </c>
      <c r="K53" s="11">
        <v>-5203586</v>
      </c>
      <c r="L53" s="11">
        <v>-7690405</v>
      </c>
      <c r="M53" s="11">
        <v>-10068311</v>
      </c>
      <c r="N53" s="11">
        <v>-2604639.77</v>
      </c>
      <c r="O53" s="11">
        <v>-5054181.21</v>
      </c>
      <c r="P53" s="11">
        <v>-7640612</v>
      </c>
      <c r="Q53" s="11">
        <v>-10818606</v>
      </c>
      <c r="R53" s="54">
        <v>-3000403</v>
      </c>
      <c r="S53" s="69">
        <v>-6659681</v>
      </c>
      <c r="T53" s="69">
        <v>-10060717</v>
      </c>
      <c r="U53" s="69">
        <v>-14644571</v>
      </c>
      <c r="V53" s="54">
        <v>-9924072</v>
      </c>
      <c r="W53" s="69">
        <v>-23377499.760000002</v>
      </c>
      <c r="X53" s="69">
        <v>-34267793.149999999</v>
      </c>
      <c r="Y53" s="11">
        <v>-42013041.2852</v>
      </c>
      <c r="Z53" s="11">
        <v>-12584150.86294</v>
      </c>
      <c r="AA53" s="11">
        <v>-26225641.39294</v>
      </c>
    </row>
    <row r="54" spans="1:27" x14ac:dyDescent="0.35">
      <c r="A54" s="22" t="s">
        <v>64</v>
      </c>
      <c r="B54" s="11">
        <v>-1377047</v>
      </c>
      <c r="C54" s="11">
        <v>-2754095</v>
      </c>
      <c r="D54" s="11">
        <v>-4131142</v>
      </c>
      <c r="E54" s="11">
        <v>-5508189</v>
      </c>
      <c r="F54" s="11">
        <v>-3734142</v>
      </c>
      <c r="G54" s="11">
        <v>-7468283</v>
      </c>
      <c r="H54" s="11">
        <v>-11202425</v>
      </c>
      <c r="I54" s="11">
        <v>-14936566.5277489</v>
      </c>
      <c r="J54" s="11">
        <v>-3734142</v>
      </c>
      <c r="K54" s="11">
        <v>-7468284</v>
      </c>
      <c r="L54" s="11">
        <v>-11202424</v>
      </c>
      <c r="M54" s="11">
        <v>-14936562</v>
      </c>
      <c r="N54" s="11">
        <v>-3734137.3265099502</v>
      </c>
      <c r="O54" s="11">
        <v>-7468275</v>
      </c>
      <c r="P54" s="11">
        <v>-11202411.8195299</v>
      </c>
      <c r="Q54" s="11">
        <v>-14936549</v>
      </c>
      <c r="R54" s="54">
        <v>-6429518</v>
      </c>
      <c r="S54" s="69">
        <v>-20202496</v>
      </c>
      <c r="T54" s="69">
        <v>-30303746</v>
      </c>
      <c r="U54" s="69">
        <v>-40404996</v>
      </c>
      <c r="V54" s="54">
        <v>-10101249</v>
      </c>
      <c r="W54" s="69">
        <v>-20202497.431672499</v>
      </c>
      <c r="X54" s="69">
        <v>-30303746.147508901</v>
      </c>
      <c r="Y54" s="11">
        <v>-40404996</v>
      </c>
      <c r="Z54" s="11">
        <v>-15909499.6641363</v>
      </c>
      <c r="AA54" s="11">
        <v>-31819001.414872602</v>
      </c>
    </row>
    <row r="55" spans="1:27" x14ac:dyDescent="0.35">
      <c r="A55" s="22" t="s">
        <v>65</v>
      </c>
      <c r="B55" s="11">
        <v>-958522</v>
      </c>
      <c r="C55" s="11">
        <v>-1835456</v>
      </c>
      <c r="D55" s="11">
        <v>-2664192</v>
      </c>
      <c r="E55" s="11">
        <v>-4549338</v>
      </c>
      <c r="F55" s="11">
        <v>-1609270</v>
      </c>
      <c r="G55" s="11">
        <v>-3236852</v>
      </c>
      <c r="H55" s="11">
        <v>-4930975</v>
      </c>
      <c r="I55" s="11">
        <v>-6641053.6337920399</v>
      </c>
      <c r="J55" s="11">
        <v>-1588095</v>
      </c>
      <c r="K55" s="11">
        <v>-3386885</v>
      </c>
      <c r="L55" s="11">
        <v>-5345385</v>
      </c>
      <c r="M55" s="11">
        <v>-7256231.4900000002</v>
      </c>
      <c r="N55" s="11">
        <v>-1907285.5102087499</v>
      </c>
      <c r="O55" s="11">
        <v>-3936122</v>
      </c>
      <c r="P55" s="11">
        <v>-6083460</v>
      </c>
      <c r="Q55" s="11">
        <v>-8240502</v>
      </c>
      <c r="R55" s="54">
        <v>-2118668</v>
      </c>
      <c r="S55" s="69">
        <v>-4554413</v>
      </c>
      <c r="T55" s="69">
        <v>-7116942</v>
      </c>
      <c r="U55" s="69">
        <v>-9760110</v>
      </c>
      <c r="V55" s="54">
        <v>-2920435</v>
      </c>
      <c r="W55" s="69">
        <v>-7251071.54395686</v>
      </c>
      <c r="X55" s="69">
        <v>-11456022</v>
      </c>
      <c r="Y55" s="11">
        <v>-15698392.394077299</v>
      </c>
      <c r="Z55" s="11">
        <v>-4699801.6107138405</v>
      </c>
      <c r="AA55" s="11">
        <v>-10162423.9442038</v>
      </c>
    </row>
    <row r="56" spans="1:27" x14ac:dyDescent="0.35">
      <c r="A56" s="22" t="s">
        <v>66</v>
      </c>
      <c r="B56" s="11">
        <v>-571850</v>
      </c>
      <c r="C56" s="11">
        <v>-1554222</v>
      </c>
      <c r="D56" s="11">
        <v>-1827159</v>
      </c>
      <c r="E56" s="11">
        <v>-2816627</v>
      </c>
      <c r="F56" s="11">
        <v>-971907</v>
      </c>
      <c r="G56" s="11">
        <v>-3814739</v>
      </c>
      <c r="H56" s="11">
        <v>-2637616</v>
      </c>
      <c r="I56" s="11">
        <v>-3361976.51</v>
      </c>
      <c r="J56" s="11">
        <v>-930389.51</v>
      </c>
      <c r="K56" s="11">
        <v>-1815164</v>
      </c>
      <c r="L56" s="11">
        <v>-2881859</v>
      </c>
      <c r="M56" s="11">
        <v>-4023350</v>
      </c>
      <c r="N56" s="11">
        <v>-1604286.085</v>
      </c>
      <c r="O56" s="11">
        <v>-2941313.9909999999</v>
      </c>
      <c r="P56" s="11">
        <v>-5487207.5650000004</v>
      </c>
      <c r="Q56" s="11">
        <v>-7605053</v>
      </c>
      <c r="R56" s="54">
        <v>-2116075</v>
      </c>
      <c r="S56" s="69">
        <v>-4122893</v>
      </c>
      <c r="T56" s="69">
        <v>-7595191</v>
      </c>
      <c r="U56" s="69">
        <v>-9991843</v>
      </c>
      <c r="V56" s="54">
        <v>-3927507</v>
      </c>
      <c r="W56" s="69">
        <v>-7361692.7867999999</v>
      </c>
      <c r="X56" s="69">
        <v>-9829029</v>
      </c>
      <c r="Y56" s="11">
        <v>-12423736.946799999</v>
      </c>
      <c r="Z56" s="11">
        <v>-5843781.8399999999</v>
      </c>
      <c r="AA56" s="11">
        <v>-8694776.2599999998</v>
      </c>
    </row>
    <row r="57" spans="1:27" x14ac:dyDescent="0.35">
      <c r="A57" s="22" t="s">
        <v>67</v>
      </c>
      <c r="B57" s="11">
        <v>-658917</v>
      </c>
      <c r="C57" s="11">
        <v>-1267661</v>
      </c>
      <c r="D57" s="11">
        <v>-1852628</v>
      </c>
      <c r="E57" s="11">
        <v>-2367155</v>
      </c>
      <c r="F57" s="11">
        <v>-3152683</v>
      </c>
      <c r="G57" s="11">
        <v>-6460781</v>
      </c>
      <c r="H57" s="11">
        <v>-9770513</v>
      </c>
      <c r="I57" s="11">
        <v>-13315647</v>
      </c>
      <c r="J57" s="11">
        <v>-771030</v>
      </c>
      <c r="K57" s="11">
        <v>-1242335</v>
      </c>
      <c r="L57" s="11">
        <v>-1339895</v>
      </c>
      <c r="M57" s="11">
        <v>-2124040</v>
      </c>
      <c r="N57" s="11">
        <v>-643538</v>
      </c>
      <c r="O57" s="11">
        <v>-1296052.8999999999</v>
      </c>
      <c r="P57" s="11">
        <v>-1869010</v>
      </c>
      <c r="Q57" s="11">
        <v>-2314728</v>
      </c>
      <c r="R57" s="54">
        <v>-881339</v>
      </c>
      <c r="S57" s="69">
        <v>-1875926</v>
      </c>
      <c r="T57" s="69">
        <v>-2882963</v>
      </c>
      <c r="U57" s="69">
        <v>-3926163</v>
      </c>
      <c r="V57" s="54">
        <v>-1406799</v>
      </c>
      <c r="W57" s="69">
        <v>-3040922.21121212</v>
      </c>
      <c r="X57" s="69">
        <v>-4607678</v>
      </c>
      <c r="Y57" s="11">
        <v>-5666673.7766666701</v>
      </c>
      <c r="Z57" s="11">
        <v>-3862339.4350000001</v>
      </c>
      <c r="AA57" s="11">
        <v>-7415202.1550000003</v>
      </c>
    </row>
    <row r="58" spans="1:27" x14ac:dyDescent="0.35">
      <c r="A58" s="22" t="s">
        <v>68</v>
      </c>
      <c r="B58" s="11">
        <v>-478668</v>
      </c>
      <c r="C58" s="11">
        <v>-1142118</v>
      </c>
      <c r="D58" s="11">
        <v>-1920195</v>
      </c>
      <c r="E58" s="11">
        <v>-2294701</v>
      </c>
      <c r="F58" s="11">
        <v>-1027121</v>
      </c>
      <c r="G58" s="11">
        <v>-1774923</v>
      </c>
      <c r="H58" s="11">
        <v>-2779373</v>
      </c>
      <c r="I58" s="11">
        <v>-3811282.97</v>
      </c>
      <c r="J58" s="11">
        <v>-1058834.68</v>
      </c>
      <c r="K58" s="11">
        <v>-1610820</v>
      </c>
      <c r="L58" s="11">
        <v>-2315245</v>
      </c>
      <c r="M58" s="11">
        <v>-3036866</v>
      </c>
      <c r="N58" s="11">
        <v>-776687.01</v>
      </c>
      <c r="O58" s="11">
        <v>-1382005.78</v>
      </c>
      <c r="P58" s="11">
        <v>-2387278</v>
      </c>
      <c r="Q58" s="11">
        <v>-3027205</v>
      </c>
      <c r="R58" s="54">
        <v>-1371619</v>
      </c>
      <c r="S58" s="69">
        <v>-2285291</v>
      </c>
      <c r="T58" s="69">
        <v>-3324564</v>
      </c>
      <c r="U58" s="69">
        <v>-4594220.8899999997</v>
      </c>
      <c r="V58" s="54">
        <v>-1268902</v>
      </c>
      <c r="W58" s="69">
        <v>-2672111.7799999998</v>
      </c>
      <c r="X58" s="69">
        <v>-4152698</v>
      </c>
      <c r="Y58" s="11">
        <v>-6073330.7999999998</v>
      </c>
      <c r="Z58" s="11">
        <v>-1863621.83</v>
      </c>
      <c r="AA58" s="11">
        <v>-3557918.06</v>
      </c>
    </row>
    <row r="59" spans="1:27" x14ac:dyDescent="0.35">
      <c r="A59" s="22" t="s">
        <v>10</v>
      </c>
      <c r="B59" s="11">
        <v>-148540</v>
      </c>
      <c r="C59" s="11">
        <v>-340841</v>
      </c>
      <c r="D59" s="11">
        <v>-575438</v>
      </c>
      <c r="E59" s="11">
        <v>-845639</v>
      </c>
      <c r="F59" s="11">
        <v>-270275</v>
      </c>
      <c r="G59" s="11">
        <v>-517543</v>
      </c>
      <c r="H59" s="11">
        <v>-757517</v>
      </c>
      <c r="I59" s="11">
        <v>-994477.08152777702</v>
      </c>
      <c r="J59" s="11">
        <v>-222795.72513888901</v>
      </c>
      <c r="K59" s="11">
        <v>-480509</v>
      </c>
      <c r="L59" s="11">
        <v>-772816</v>
      </c>
      <c r="M59" s="11">
        <v>-1287039</v>
      </c>
      <c r="N59" s="11">
        <v>-648340.62219999998</v>
      </c>
      <c r="O59" s="11">
        <v>-1460426.6</v>
      </c>
      <c r="P59" s="11">
        <v>-2390377.4</v>
      </c>
      <c r="Q59" s="11">
        <v>-3130412</v>
      </c>
      <c r="R59" s="54">
        <v>-628801</v>
      </c>
      <c r="S59" s="69">
        <v>-1402710</v>
      </c>
      <c r="T59" s="69">
        <v>-2341133</v>
      </c>
      <c r="U59" s="69">
        <v>-3565007</v>
      </c>
      <c r="V59" s="54">
        <v>-901845</v>
      </c>
      <c r="W59" s="69">
        <v>-2082337.22</v>
      </c>
      <c r="X59" s="69">
        <v>-3381862</v>
      </c>
      <c r="Y59" s="11">
        <v>-4680741.1633333303</v>
      </c>
      <c r="Z59" s="11">
        <v>-3099828.93309524</v>
      </c>
      <c r="AA59" s="11">
        <v>-7470844.70451135</v>
      </c>
    </row>
    <row r="60" spans="1:27" x14ac:dyDescent="0.35">
      <c r="A60" s="22" t="s">
        <v>141</v>
      </c>
      <c r="B60" s="11">
        <v>0</v>
      </c>
      <c r="C60" s="11">
        <v>0</v>
      </c>
      <c r="D60" s="11">
        <v>0</v>
      </c>
      <c r="E60" s="11">
        <v>0</v>
      </c>
      <c r="F60" s="11">
        <v>0</v>
      </c>
      <c r="G60" s="11">
        <v>0</v>
      </c>
      <c r="H60" s="11">
        <v>0</v>
      </c>
      <c r="I60" s="11">
        <v>0</v>
      </c>
      <c r="J60" s="11">
        <v>0</v>
      </c>
      <c r="K60" s="11">
        <v>0</v>
      </c>
      <c r="L60" s="11">
        <v>0</v>
      </c>
      <c r="M60" s="11">
        <v>0</v>
      </c>
      <c r="N60" s="11">
        <v>-2104141</v>
      </c>
      <c r="O60" s="11">
        <v>-2903181.89</v>
      </c>
      <c r="P60" s="11">
        <v>-2903181.95</v>
      </c>
      <c r="Q60" s="11">
        <v>-3741722</v>
      </c>
      <c r="R60" s="54">
        <v>-2326712</v>
      </c>
      <c r="S60" s="69">
        <v>-4653424</v>
      </c>
      <c r="T60" s="69">
        <v>-21566703</v>
      </c>
      <c r="U60" s="69">
        <v>-30763277</v>
      </c>
      <c r="V60" s="54">
        <v>-7890449</v>
      </c>
      <c r="W60" s="69">
        <v>-15694189.071281301</v>
      </c>
      <c r="X60" s="69">
        <v>-23015453</v>
      </c>
      <c r="Y60" s="11">
        <v>-35724062.993609004</v>
      </c>
      <c r="Z60" s="11">
        <v>-21853946.263487499</v>
      </c>
      <c r="AA60" s="11">
        <v>-37932679.988598801</v>
      </c>
    </row>
    <row r="61" spans="1:27" x14ac:dyDescent="0.35">
      <c r="A61" s="22" t="s">
        <v>69</v>
      </c>
      <c r="B61" s="11">
        <v>-24375</v>
      </c>
      <c r="C61" s="11">
        <v>-48750</v>
      </c>
      <c r="D61" s="11">
        <v>-73125</v>
      </c>
      <c r="E61" s="11">
        <v>-73125</v>
      </c>
      <c r="F61" s="11">
        <v>0</v>
      </c>
      <c r="G61" s="11">
        <v>0</v>
      </c>
      <c r="H61" s="11">
        <v>0</v>
      </c>
      <c r="I61" s="11">
        <v>0</v>
      </c>
      <c r="J61" s="11">
        <v>0</v>
      </c>
      <c r="K61" s="11">
        <v>0</v>
      </c>
      <c r="L61" s="11">
        <v>0</v>
      </c>
      <c r="M61" s="11">
        <v>0</v>
      </c>
      <c r="N61" s="11">
        <v>0</v>
      </c>
      <c r="O61" s="11">
        <v>0</v>
      </c>
      <c r="P61" s="11">
        <v>0</v>
      </c>
      <c r="Q61" s="11">
        <v>0</v>
      </c>
      <c r="R61" s="54">
        <v>0</v>
      </c>
      <c r="S61" s="69">
        <v>0</v>
      </c>
      <c r="T61" s="69">
        <v>0</v>
      </c>
      <c r="U61" s="69">
        <v>0</v>
      </c>
      <c r="V61" s="54">
        <v>0</v>
      </c>
      <c r="W61" s="69">
        <v>0</v>
      </c>
      <c r="X61" s="69">
        <v>0</v>
      </c>
      <c r="Y61" s="11">
        <v>0</v>
      </c>
      <c r="Z61" s="11">
        <v>0</v>
      </c>
      <c r="AA61" s="11">
        <v>0</v>
      </c>
    </row>
    <row r="62" spans="1:27" x14ac:dyDescent="0.35">
      <c r="A62" s="22" t="s">
        <v>70</v>
      </c>
      <c r="B62" s="11">
        <v>0</v>
      </c>
      <c r="C62" s="11">
        <v>0</v>
      </c>
      <c r="D62" s="11">
        <v>0</v>
      </c>
      <c r="E62" s="11">
        <v>-22270</v>
      </c>
      <c r="F62" s="11">
        <v>0</v>
      </c>
      <c r="G62" s="11">
        <v>0</v>
      </c>
      <c r="H62" s="11">
        <v>0</v>
      </c>
      <c r="I62" s="11">
        <v>0</v>
      </c>
      <c r="J62" s="11">
        <v>0</v>
      </c>
      <c r="K62" s="11">
        <v>0</v>
      </c>
      <c r="L62" s="11">
        <v>0</v>
      </c>
      <c r="M62" s="11">
        <v>0</v>
      </c>
      <c r="N62" s="11">
        <v>0</v>
      </c>
      <c r="O62" s="11">
        <v>0</v>
      </c>
      <c r="P62" s="11">
        <v>0</v>
      </c>
      <c r="Q62" s="11">
        <v>0</v>
      </c>
      <c r="R62" s="54">
        <v>0</v>
      </c>
      <c r="S62" s="69">
        <v>0</v>
      </c>
      <c r="T62" s="69">
        <v>0</v>
      </c>
      <c r="U62" s="69">
        <v>0</v>
      </c>
      <c r="V62" s="54">
        <v>0</v>
      </c>
      <c r="W62" s="69">
        <v>0</v>
      </c>
      <c r="X62" s="69">
        <v>0</v>
      </c>
      <c r="Y62" s="11">
        <v>0</v>
      </c>
      <c r="Z62" s="11">
        <v>0</v>
      </c>
      <c r="AA62" s="11">
        <v>0</v>
      </c>
    </row>
    <row r="63" spans="1:27" x14ac:dyDescent="0.35">
      <c r="A63" s="22" t="s">
        <v>90</v>
      </c>
      <c r="B63" s="11">
        <v>0</v>
      </c>
      <c r="C63" s="11">
        <v>0</v>
      </c>
      <c r="D63" s="11">
        <v>0</v>
      </c>
      <c r="E63" s="11">
        <v>0</v>
      </c>
      <c r="F63" s="11">
        <v>0</v>
      </c>
      <c r="G63" s="11">
        <v>0</v>
      </c>
      <c r="H63" s="11">
        <v>0</v>
      </c>
      <c r="I63" s="11">
        <v>0</v>
      </c>
      <c r="J63" s="11">
        <v>0</v>
      </c>
      <c r="K63" s="11">
        <v>0</v>
      </c>
      <c r="L63" s="11">
        <v>0</v>
      </c>
      <c r="M63" s="11">
        <v>0</v>
      </c>
      <c r="N63" s="11">
        <v>0</v>
      </c>
      <c r="O63" s="11">
        <v>0</v>
      </c>
      <c r="P63" s="11">
        <v>0</v>
      </c>
      <c r="Q63" s="11">
        <v>0</v>
      </c>
      <c r="R63" s="54">
        <v>0</v>
      </c>
      <c r="S63" s="69">
        <v>0</v>
      </c>
      <c r="T63" s="69">
        <v>0</v>
      </c>
      <c r="U63" s="69">
        <v>0</v>
      </c>
      <c r="V63" s="54">
        <v>0</v>
      </c>
      <c r="W63" s="69">
        <v>0</v>
      </c>
      <c r="X63" s="69">
        <v>0</v>
      </c>
      <c r="Y63" s="11">
        <v>0</v>
      </c>
      <c r="Z63" s="11">
        <v>0</v>
      </c>
      <c r="AA63" s="11">
        <v>0</v>
      </c>
    </row>
    <row r="64" spans="1:27" x14ac:dyDescent="0.35">
      <c r="A64" s="6" t="s">
        <v>71</v>
      </c>
      <c r="B64" s="11">
        <v>-1603129</v>
      </c>
      <c r="C64" s="11">
        <v>-2798129</v>
      </c>
      <c r="D64" s="11">
        <v>-3668129</v>
      </c>
      <c r="E64" s="11">
        <v>-4588129</v>
      </c>
      <c r="F64" s="11">
        <v>-745000</v>
      </c>
      <c r="G64" s="11">
        <v>-926525</v>
      </c>
      <c r="H64" s="11">
        <v>-926525</v>
      </c>
      <c r="I64" s="11">
        <v>-926525</v>
      </c>
      <c r="J64" s="11">
        <v>0</v>
      </c>
      <c r="K64" s="11">
        <v>0</v>
      </c>
      <c r="L64" s="11">
        <v>0</v>
      </c>
      <c r="M64" s="11">
        <v>0</v>
      </c>
      <c r="N64" s="11">
        <v>0</v>
      </c>
      <c r="O64" s="11">
        <v>0</v>
      </c>
      <c r="P64" s="11">
        <v>0</v>
      </c>
      <c r="Q64" s="11">
        <v>0</v>
      </c>
      <c r="R64" s="54">
        <v>0</v>
      </c>
      <c r="S64" s="69">
        <v>0</v>
      </c>
      <c r="T64" s="69">
        <v>0</v>
      </c>
      <c r="U64" s="69">
        <v>0</v>
      </c>
      <c r="V64" s="54">
        <v>0</v>
      </c>
      <c r="W64" s="69">
        <v>0</v>
      </c>
      <c r="X64" s="69">
        <v>0</v>
      </c>
      <c r="Y64" s="11">
        <v>0</v>
      </c>
      <c r="Z64" s="11">
        <v>0</v>
      </c>
      <c r="AA64" s="11">
        <v>0</v>
      </c>
    </row>
    <row r="65" spans="1:27" x14ac:dyDescent="0.35">
      <c r="A65" s="22" t="s">
        <v>91</v>
      </c>
      <c r="B65" s="11">
        <v>0</v>
      </c>
      <c r="C65" s="11">
        <v>0</v>
      </c>
      <c r="D65" s="11">
        <v>0</v>
      </c>
      <c r="E65" s="11">
        <v>0</v>
      </c>
      <c r="F65" s="11">
        <v>0</v>
      </c>
      <c r="G65" s="11">
        <v>0</v>
      </c>
      <c r="H65" s="11">
        <v>0</v>
      </c>
      <c r="I65" s="11">
        <v>0</v>
      </c>
      <c r="J65" s="11">
        <v>0</v>
      </c>
      <c r="K65" s="11">
        <v>0</v>
      </c>
      <c r="L65" s="11">
        <v>0</v>
      </c>
      <c r="M65" s="11">
        <v>0</v>
      </c>
      <c r="N65" s="11">
        <v>0</v>
      </c>
      <c r="O65" s="11">
        <v>0</v>
      </c>
      <c r="P65" s="11">
        <v>0</v>
      </c>
      <c r="Q65" s="11">
        <v>0</v>
      </c>
      <c r="R65" s="54">
        <v>0</v>
      </c>
      <c r="S65" s="69">
        <v>0</v>
      </c>
      <c r="T65" s="69">
        <v>0</v>
      </c>
      <c r="U65" s="69">
        <v>0</v>
      </c>
      <c r="V65" s="54">
        <v>0</v>
      </c>
      <c r="W65" s="69">
        <v>0</v>
      </c>
      <c r="X65" s="69">
        <v>0</v>
      </c>
      <c r="Y65" s="11">
        <v>0</v>
      </c>
      <c r="Z65" s="11">
        <v>0</v>
      </c>
      <c r="AA65" s="11">
        <v>0</v>
      </c>
    </row>
    <row r="66" spans="1:27" ht="15.75" customHeight="1" x14ac:dyDescent="0.35">
      <c r="A66" s="6" t="s">
        <v>61</v>
      </c>
      <c r="B66" s="11">
        <v>-3559405</v>
      </c>
      <c r="C66" s="11">
        <v>-8507933</v>
      </c>
      <c r="D66" s="11">
        <v>-13597330</v>
      </c>
      <c r="E66" s="11">
        <v>-13444516</v>
      </c>
      <c r="F66" s="11">
        <v>-3584702</v>
      </c>
      <c r="G66" s="11">
        <v>-6939071</v>
      </c>
      <c r="H66" s="11">
        <v>-13079674</v>
      </c>
      <c r="I66" s="11">
        <v>-14030540.414854329</v>
      </c>
      <c r="J66" s="11">
        <v>-3457963.4999907799</v>
      </c>
      <c r="K66" s="11">
        <v>-7404763</v>
      </c>
      <c r="L66" s="11">
        <v>-11516715</v>
      </c>
      <c r="M66" s="11">
        <v>-14063719</v>
      </c>
      <c r="N66" s="11">
        <v>-5177295.4999999898</v>
      </c>
      <c r="O66" s="11">
        <v>-9270151.4900000002</v>
      </c>
      <c r="P66" s="11">
        <v>-13588769.4</v>
      </c>
      <c r="Q66" s="11">
        <v>-16853936</v>
      </c>
      <c r="R66" s="54">
        <v>-6488262</v>
      </c>
      <c r="S66" s="69">
        <v>-17779127</v>
      </c>
      <c r="T66" s="69">
        <v>-25903142</v>
      </c>
      <c r="U66" s="69">
        <v>-33155884</v>
      </c>
      <c r="V66" s="54">
        <v>-10923307</v>
      </c>
      <c r="W66" s="69">
        <v>-30384164.841083799</v>
      </c>
      <c r="X66" s="69">
        <v>-49312706</v>
      </c>
      <c r="Y66" s="11">
        <v>-59006369</v>
      </c>
      <c r="Z66" s="11">
        <v>-13867201.0567072</v>
      </c>
      <c r="AA66" s="11">
        <v>-31126196.703993</v>
      </c>
    </row>
    <row r="67" spans="1:27" ht="15.75" customHeight="1" x14ac:dyDescent="0.35"/>
    <row r="68" spans="1:27" ht="15" thickBot="1" x14ac:dyDescent="0.4"/>
    <row r="69" spans="1:27" ht="19" thickBot="1" x14ac:dyDescent="0.4">
      <c r="A69" s="25" t="s">
        <v>125</v>
      </c>
      <c r="B69" s="47">
        <v>2020</v>
      </c>
      <c r="C69" s="48"/>
      <c r="D69" s="48"/>
      <c r="E69" s="49"/>
      <c r="F69" s="1">
        <v>2021</v>
      </c>
      <c r="G69" s="50"/>
      <c r="H69" s="50"/>
      <c r="I69" s="2"/>
      <c r="J69" s="1">
        <v>2022</v>
      </c>
      <c r="K69" s="50"/>
      <c r="L69" s="50"/>
      <c r="M69" s="2"/>
      <c r="N69" s="84">
        <v>2023</v>
      </c>
      <c r="O69" s="85"/>
      <c r="P69" s="85"/>
      <c r="Q69" s="85"/>
      <c r="R69" s="84">
        <v>2024</v>
      </c>
      <c r="S69" s="85"/>
      <c r="T69" s="85"/>
      <c r="U69" s="85"/>
      <c r="V69" s="84">
        <v>2025</v>
      </c>
      <c r="W69" s="85"/>
      <c r="X69" s="85"/>
      <c r="Y69" s="44"/>
      <c r="Z69" s="44">
        <v>2026</v>
      </c>
      <c r="AA69" s="44"/>
    </row>
    <row r="70" spans="1:27" ht="19" thickBot="1" x14ac:dyDescent="0.4">
      <c r="A70" s="37"/>
      <c r="B70" s="18" t="s">
        <v>0</v>
      </c>
      <c r="C70" s="18" t="s">
        <v>1</v>
      </c>
      <c r="D70" s="19" t="s">
        <v>2</v>
      </c>
      <c r="E70" s="19" t="s">
        <v>3</v>
      </c>
      <c r="F70" s="19" t="s">
        <v>0</v>
      </c>
      <c r="G70" s="20" t="s">
        <v>1</v>
      </c>
      <c r="H70" s="19" t="s">
        <v>2</v>
      </c>
      <c r="I70" s="19" t="s">
        <v>3</v>
      </c>
      <c r="J70" s="19" t="s">
        <v>0</v>
      </c>
      <c r="K70" s="19" t="s">
        <v>1</v>
      </c>
      <c r="L70" s="19" t="s">
        <v>2</v>
      </c>
      <c r="M70" s="19" t="s">
        <v>3</v>
      </c>
      <c r="N70" s="19" t="s">
        <v>0</v>
      </c>
      <c r="O70" s="19" t="s">
        <v>1</v>
      </c>
      <c r="P70" s="3" t="s">
        <v>2</v>
      </c>
      <c r="Q70" s="3" t="s">
        <v>3</v>
      </c>
      <c r="R70" s="19" t="s">
        <v>0</v>
      </c>
      <c r="S70" s="19" t="s">
        <v>1</v>
      </c>
      <c r="T70" s="19" t="s">
        <v>2</v>
      </c>
      <c r="U70" s="19" t="s">
        <v>3</v>
      </c>
      <c r="V70" s="19" t="s">
        <v>0</v>
      </c>
      <c r="W70" s="19" t="s">
        <v>1</v>
      </c>
      <c r="X70" s="19" t="s">
        <v>2</v>
      </c>
      <c r="Y70" s="53" t="s">
        <v>3</v>
      </c>
      <c r="Z70" s="53" t="s">
        <v>0</v>
      </c>
      <c r="AA70" s="53" t="s">
        <v>1</v>
      </c>
    </row>
    <row r="71" spans="1:27" x14ac:dyDescent="0.35">
      <c r="A71" s="38" t="s">
        <v>17</v>
      </c>
      <c r="B71" s="30">
        <v>4809362</v>
      </c>
      <c r="C71" s="30">
        <v>8469242</v>
      </c>
      <c r="D71" s="30">
        <v>10922204</v>
      </c>
      <c r="E71" s="30">
        <v>15739594</v>
      </c>
      <c r="F71" s="30">
        <v>9618175</v>
      </c>
      <c r="G71" s="30">
        <v>14171886</v>
      </c>
      <c r="H71" s="30">
        <v>18081629</v>
      </c>
      <c r="I71" s="30">
        <v>16740346.5</v>
      </c>
      <c r="J71" s="30">
        <v>3178772.5912828809</v>
      </c>
      <c r="K71" s="30">
        <v>6779864</v>
      </c>
      <c r="L71" s="30">
        <v>8187246</v>
      </c>
      <c r="M71" s="46">
        <v>6533011.4800000004</v>
      </c>
      <c r="N71" s="46">
        <v>4114189.3943028324</v>
      </c>
      <c r="O71" s="29">
        <v>12432158</v>
      </c>
      <c r="P71" s="35">
        <v>18780441.559805986</v>
      </c>
      <c r="Q71" s="35">
        <v>27671129</v>
      </c>
      <c r="R71" s="61">
        <v>14710268</v>
      </c>
      <c r="S71" s="68">
        <v>29222290</v>
      </c>
      <c r="T71" s="68">
        <v>63620977</v>
      </c>
      <c r="U71" s="68">
        <v>95288340.721715301</v>
      </c>
      <c r="V71" s="61">
        <v>14281493</v>
      </c>
      <c r="W71" s="68">
        <v>30846714.683730215</v>
      </c>
      <c r="X71" s="68">
        <v>-4804955.6385690039</v>
      </c>
      <c r="Y71" s="46">
        <v>-79164810.943895429</v>
      </c>
      <c r="Z71" s="46">
        <v>-134729445</v>
      </c>
      <c r="AA71" s="46">
        <v>-258478363.92795381</v>
      </c>
    </row>
    <row r="72" spans="1:27" x14ac:dyDescent="0.35">
      <c r="A72" s="6" t="s">
        <v>18</v>
      </c>
      <c r="B72" s="11">
        <v>5148110</v>
      </c>
      <c r="C72" s="11">
        <v>9125326</v>
      </c>
      <c r="D72" s="11">
        <v>11566165</v>
      </c>
      <c r="E72" s="11">
        <v>16383734</v>
      </c>
      <c r="F72" s="11">
        <v>9597148</v>
      </c>
      <c r="G72" s="11">
        <v>14496018</v>
      </c>
      <c r="H72" s="11">
        <v>19490205</v>
      </c>
      <c r="I72" s="11">
        <v>19147638</v>
      </c>
      <c r="J72" s="11">
        <v>5324678.5500000007</v>
      </c>
      <c r="K72" s="11">
        <v>10634983</v>
      </c>
      <c r="L72" s="11">
        <v>14635229</v>
      </c>
      <c r="M72" s="11">
        <v>14794966.49</v>
      </c>
      <c r="N72" s="11">
        <v>5892672.0999999996</v>
      </c>
      <c r="O72" s="11">
        <v>15573644</v>
      </c>
      <c r="P72" s="11">
        <v>24064147.911538463</v>
      </c>
      <c r="Q72" s="11">
        <v>34318247</v>
      </c>
      <c r="R72" s="54">
        <v>15950500</v>
      </c>
      <c r="S72" s="69">
        <v>31659520</v>
      </c>
      <c r="T72" s="69">
        <v>47758371</v>
      </c>
      <c r="U72" s="69">
        <v>78826861</v>
      </c>
      <c r="V72" s="54">
        <v>18951970</v>
      </c>
      <c r="W72" s="69">
        <v>42980857.870000005</v>
      </c>
      <c r="X72" s="69">
        <v>63908067</v>
      </c>
      <c r="Y72" s="11">
        <v>76638716.570000008</v>
      </c>
      <c r="Z72" s="11">
        <v>9180005</v>
      </c>
      <c r="AA72" s="11">
        <v>16306875.67</v>
      </c>
    </row>
    <row r="73" spans="1:27" x14ac:dyDescent="0.35">
      <c r="A73" s="6" t="s">
        <v>96</v>
      </c>
      <c r="B73" s="11">
        <v>0</v>
      </c>
      <c r="C73" s="11">
        <v>0</v>
      </c>
      <c r="D73" s="11">
        <v>0</v>
      </c>
      <c r="E73" s="11">
        <v>0</v>
      </c>
      <c r="F73" s="11">
        <v>0</v>
      </c>
      <c r="G73" s="11">
        <v>-466732</v>
      </c>
      <c r="H73" s="11">
        <v>-1465320</v>
      </c>
      <c r="I73" s="11">
        <v>-2463909</v>
      </c>
      <c r="J73" s="11">
        <v>-2115797.6887171199</v>
      </c>
      <c r="K73" s="11">
        <v>-3824061</v>
      </c>
      <c r="L73" s="11">
        <v>-6449345</v>
      </c>
      <c r="M73" s="11">
        <v>-8292616.5</v>
      </c>
      <c r="N73" s="11">
        <v>-2480687.9156971672</v>
      </c>
      <c r="O73" s="11">
        <v>-4240044</v>
      </c>
      <c r="P73" s="11">
        <v>-5593237.8617324773</v>
      </c>
      <c r="Q73" s="11">
        <v>-6875553</v>
      </c>
      <c r="R73" s="54">
        <v>-1205458</v>
      </c>
      <c r="S73" s="69">
        <v>-2331613</v>
      </c>
      <c r="T73" s="69">
        <v>-3374361</v>
      </c>
      <c r="U73" s="69">
        <v>-4328901.2782847015</v>
      </c>
      <c r="V73" s="54">
        <v>-859478</v>
      </c>
      <c r="W73" s="69">
        <v>-10549090.848910784</v>
      </c>
      <c r="X73" s="69">
        <v>-66250693</v>
      </c>
      <c r="Y73" s="11">
        <v>-152038476.98857743</v>
      </c>
      <c r="Z73" s="11">
        <v>-142005178</v>
      </c>
      <c r="AA73" s="11">
        <v>-272329386.0791958</v>
      </c>
    </row>
    <row r="74" spans="1:27" x14ac:dyDescent="0.35">
      <c r="A74" s="6" t="s">
        <v>124</v>
      </c>
      <c r="B74" s="11">
        <v>-338748</v>
      </c>
      <c r="C74" s="11">
        <v>-656084</v>
      </c>
      <c r="D74" s="11">
        <v>-643961</v>
      </c>
      <c r="E74" s="11">
        <v>-644140</v>
      </c>
      <c r="F74" s="11">
        <v>21027</v>
      </c>
      <c r="G74" s="11">
        <v>142600</v>
      </c>
      <c r="H74" s="11">
        <v>56744</v>
      </c>
      <c r="I74" s="11">
        <v>56617.5</v>
      </c>
      <c r="J74" s="11">
        <v>-30108.27</v>
      </c>
      <c r="K74" s="11">
        <v>-31058</v>
      </c>
      <c r="L74" s="11">
        <v>1362</v>
      </c>
      <c r="M74" s="11">
        <v>30661.49</v>
      </c>
      <c r="N74" s="11">
        <v>702205.21</v>
      </c>
      <c r="O74" s="11">
        <v>1098558</v>
      </c>
      <c r="P74" s="11">
        <v>309531.51</v>
      </c>
      <c r="Q74" s="11">
        <v>228435</v>
      </c>
      <c r="R74" s="54">
        <v>-34774</v>
      </c>
      <c r="S74" s="69">
        <v>-105617</v>
      </c>
      <c r="T74" s="69">
        <v>19236967</v>
      </c>
      <c r="U74" s="69">
        <v>20790381</v>
      </c>
      <c r="V74" s="54">
        <v>-3810999</v>
      </c>
      <c r="W74" s="69">
        <v>-1585052.337359004</v>
      </c>
      <c r="X74" s="69">
        <v>-2462329.6385690039</v>
      </c>
      <c r="Y74" s="11">
        <v>-3765050.5253180047</v>
      </c>
      <c r="Z74" s="11">
        <v>-1904272</v>
      </c>
      <c r="AA74" s="11">
        <v>-2455853.5187580017</v>
      </c>
    </row>
  </sheetData>
  <mergeCells count="28">
    <mergeCell ref="V69:X69"/>
    <mergeCell ref="N69:Q69"/>
    <mergeCell ref="R1:U1"/>
    <mergeCell ref="R32:U32"/>
    <mergeCell ref="R23:U23"/>
    <mergeCell ref="R45:U45"/>
    <mergeCell ref="R69:U69"/>
    <mergeCell ref="N1:Q1"/>
    <mergeCell ref="N23:Q23"/>
    <mergeCell ref="N32:Q32"/>
    <mergeCell ref="N45:Q45"/>
    <mergeCell ref="V23:Y23"/>
    <mergeCell ref="V1:X1"/>
    <mergeCell ref="V32:X32"/>
    <mergeCell ref="V45:X45"/>
    <mergeCell ref="A1:A2"/>
    <mergeCell ref="B1:E1"/>
    <mergeCell ref="F1:I1"/>
    <mergeCell ref="J1:M1"/>
    <mergeCell ref="B23:E23"/>
    <mergeCell ref="F23:I23"/>
    <mergeCell ref="J23:M23"/>
    <mergeCell ref="B32:E32"/>
    <mergeCell ref="F32:I32"/>
    <mergeCell ref="J32:M32"/>
    <mergeCell ref="B45:E45"/>
    <mergeCell ref="F45:I45"/>
    <mergeCell ref="J45:M45"/>
  </mergeCells>
  <phoneticPr fontId="1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259A-A5B8-44C6-9163-15BD559A260B}">
  <dimension ref="A1:AA48"/>
  <sheetViews>
    <sheetView zoomScale="84" zoomScaleNormal="90" workbookViewId="0">
      <pane xSplit="1" ySplit="2" topLeftCell="X3" activePane="bottomRight" state="frozen"/>
      <selection pane="topRight" activeCell="B1" sqref="B1"/>
      <selection pane="bottomLeft" activeCell="A3" sqref="A3"/>
      <selection pane="bottomRight" activeCell="AA13" sqref="AA13"/>
    </sheetView>
  </sheetViews>
  <sheetFormatPr defaultRowHeight="14.5" x14ac:dyDescent="0.35"/>
  <cols>
    <col min="1" max="1" width="66.81640625" customWidth="1"/>
    <col min="2" max="11" width="8.81640625" customWidth="1"/>
    <col min="12" max="14" width="9.1796875" customWidth="1"/>
    <col min="16" max="16" width="11" bestFit="1" customWidth="1"/>
    <col min="17" max="17" width="9.1796875" customWidth="1"/>
    <col min="18" max="19" width="9.1796875" style="60" customWidth="1"/>
    <col min="22" max="23" width="9.1796875" style="60" customWidth="1"/>
    <col min="26" max="27" width="9.36328125" bestFit="1" customWidth="1"/>
  </cols>
  <sheetData>
    <row r="1" spans="1:27" ht="15" thickBot="1" x14ac:dyDescent="0.4">
      <c r="A1" s="90" t="s">
        <v>80</v>
      </c>
      <c r="B1" s="84">
        <v>2020</v>
      </c>
      <c r="C1" s="85"/>
      <c r="D1" s="85"/>
      <c r="E1" s="86"/>
      <c r="F1" s="87">
        <v>2021</v>
      </c>
      <c r="G1" s="88"/>
      <c r="H1" s="88"/>
      <c r="I1" s="89"/>
      <c r="J1" s="87">
        <v>2022</v>
      </c>
      <c r="K1" s="88"/>
      <c r="L1" s="88"/>
      <c r="M1" s="89"/>
      <c r="N1" s="84">
        <v>2023</v>
      </c>
      <c r="O1" s="85"/>
      <c r="P1" s="85"/>
      <c r="Q1" s="86"/>
      <c r="R1" s="92">
        <v>2024</v>
      </c>
      <c r="S1" s="93"/>
      <c r="T1" s="93"/>
      <c r="U1" s="93"/>
      <c r="V1" s="92">
        <v>2025</v>
      </c>
      <c r="W1" s="93"/>
      <c r="X1" s="93"/>
      <c r="Y1" s="44"/>
      <c r="Z1" s="44">
        <v>2026</v>
      </c>
      <c r="AA1" s="44"/>
    </row>
    <row r="2" spans="1:27" ht="15" thickBot="1" x14ac:dyDescent="0.4">
      <c r="A2" s="91"/>
      <c r="B2" s="1" t="s">
        <v>0</v>
      </c>
      <c r="C2" s="1" t="s">
        <v>1</v>
      </c>
      <c r="D2" s="3" t="s">
        <v>2</v>
      </c>
      <c r="E2" s="3" t="s">
        <v>3</v>
      </c>
      <c r="F2" s="3" t="s">
        <v>0</v>
      </c>
      <c r="G2" s="2" t="s">
        <v>1</v>
      </c>
      <c r="H2" s="3" t="s">
        <v>2</v>
      </c>
      <c r="I2" s="3" t="s">
        <v>3</v>
      </c>
      <c r="J2" s="3" t="s">
        <v>0</v>
      </c>
      <c r="K2" s="3" t="s">
        <v>1</v>
      </c>
      <c r="L2" s="3" t="s">
        <v>2</v>
      </c>
      <c r="M2" s="3" t="s">
        <v>3</v>
      </c>
      <c r="N2" s="3" t="s">
        <v>0</v>
      </c>
      <c r="O2" s="3" t="s">
        <v>1</v>
      </c>
      <c r="P2" s="3" t="s">
        <v>2</v>
      </c>
      <c r="Q2" s="3" t="s">
        <v>3</v>
      </c>
      <c r="R2" s="3" t="s">
        <v>0</v>
      </c>
      <c r="S2" s="3" t="s">
        <v>1</v>
      </c>
      <c r="T2" s="3" t="s">
        <v>2</v>
      </c>
      <c r="U2" s="3" t="s">
        <v>3</v>
      </c>
      <c r="V2" s="3" t="s">
        <v>0</v>
      </c>
      <c r="W2" s="3" t="s">
        <v>1</v>
      </c>
      <c r="X2" s="3" t="s">
        <v>2</v>
      </c>
      <c r="Y2" s="3" t="s">
        <v>3</v>
      </c>
      <c r="Z2" s="3" t="s">
        <v>0</v>
      </c>
      <c r="AA2" s="3" t="s">
        <v>1</v>
      </c>
    </row>
    <row r="3" spans="1:27" x14ac:dyDescent="0.35">
      <c r="A3" s="7"/>
      <c r="B3" s="7"/>
      <c r="C3" s="7"/>
      <c r="D3" s="7"/>
      <c r="E3" s="7"/>
      <c r="F3" s="7"/>
      <c r="G3" s="7"/>
      <c r="H3" s="7"/>
      <c r="I3" s="7"/>
      <c r="J3" s="7"/>
      <c r="K3" s="7"/>
      <c r="L3" s="11"/>
      <c r="M3" s="70"/>
      <c r="N3" s="70"/>
      <c r="O3" s="11"/>
      <c r="Q3" s="11"/>
      <c r="R3" s="62"/>
      <c r="S3" s="62"/>
      <c r="T3" s="62"/>
      <c r="U3" s="62"/>
      <c r="V3" s="62"/>
      <c r="W3" s="62"/>
      <c r="X3" s="62"/>
      <c r="Y3" s="62"/>
      <c r="Z3" s="62"/>
      <c r="AA3" s="62"/>
    </row>
    <row r="4" spans="1:27" x14ac:dyDescent="0.35">
      <c r="A4" s="6" t="s">
        <v>24</v>
      </c>
      <c r="B4" s="11"/>
      <c r="C4" s="11"/>
      <c r="D4" s="11"/>
      <c r="E4" s="11">
        <v>651326133</v>
      </c>
      <c r="F4" s="11">
        <v>661619808</v>
      </c>
      <c r="G4" s="11">
        <v>775252671</v>
      </c>
      <c r="H4" s="11">
        <v>772608466</v>
      </c>
      <c r="I4" s="11">
        <v>774399373</v>
      </c>
      <c r="J4" s="11">
        <v>770352754</v>
      </c>
      <c r="K4" s="11">
        <v>816477498</v>
      </c>
      <c r="L4" s="11">
        <v>946711502</v>
      </c>
      <c r="M4" s="11">
        <v>1021561734</v>
      </c>
      <c r="N4" s="11">
        <v>1071089366</v>
      </c>
      <c r="O4" s="11">
        <v>1114637705.5090003</v>
      </c>
      <c r="P4" s="11">
        <v>1159857341</v>
      </c>
      <c r="Q4" s="11">
        <v>2519965017</v>
      </c>
      <c r="R4" s="54">
        <v>2222076619</v>
      </c>
      <c r="S4" s="54">
        <v>2659236838</v>
      </c>
      <c r="T4" s="54">
        <v>3020103334</v>
      </c>
      <c r="U4" s="54">
        <v>4644620569</v>
      </c>
      <c r="V4" s="54">
        <v>5076403391</v>
      </c>
      <c r="W4" s="54">
        <v>5549716008</v>
      </c>
      <c r="X4" s="54">
        <v>6033394532</v>
      </c>
      <c r="Y4" s="54">
        <v>6431562755</v>
      </c>
      <c r="Z4" s="54">
        <v>6729730343</v>
      </c>
      <c r="AA4" s="54">
        <v>6922719399</v>
      </c>
    </row>
    <row r="5" spans="1:27" x14ac:dyDescent="0.35">
      <c r="A5" s="6" t="s">
        <v>25</v>
      </c>
      <c r="B5" s="11"/>
      <c r="C5" s="11"/>
      <c r="D5" s="11"/>
      <c r="E5" s="11">
        <v>522326711</v>
      </c>
      <c r="F5" s="11">
        <v>522274672</v>
      </c>
      <c r="G5" s="11">
        <v>522223102</v>
      </c>
      <c r="H5" s="11">
        <v>522171064</v>
      </c>
      <c r="I5" s="11">
        <v>522119025</v>
      </c>
      <c r="J5" s="11">
        <v>522067221</v>
      </c>
      <c r="K5" s="11">
        <v>522015651</v>
      </c>
      <c r="L5" s="11">
        <v>521963612</v>
      </c>
      <c r="M5" s="11">
        <v>521911573</v>
      </c>
      <c r="N5" s="11">
        <v>521859769.11578691</v>
      </c>
      <c r="O5" s="11">
        <v>521808198.5</v>
      </c>
      <c r="P5" s="11">
        <v>521755926.28578693</v>
      </c>
      <c r="Q5" s="11">
        <v>521703888</v>
      </c>
      <c r="R5" s="54">
        <v>521652083</v>
      </c>
      <c r="S5" s="54">
        <v>521600513</v>
      </c>
      <c r="T5" s="54">
        <v>521548475</v>
      </c>
      <c r="U5" s="54">
        <v>605773523</v>
      </c>
      <c r="V5" s="54">
        <v>606233398</v>
      </c>
      <c r="W5" s="54">
        <v>606180658</v>
      </c>
      <c r="X5" s="54">
        <v>606129790</v>
      </c>
      <c r="Y5" s="54">
        <v>606076345.51578689</v>
      </c>
      <c r="Z5" s="54">
        <v>654902994.72578692</v>
      </c>
      <c r="AA5" s="54">
        <v>654850722</v>
      </c>
    </row>
    <row r="6" spans="1:27" s="7" customFormat="1" x14ac:dyDescent="0.35">
      <c r="A6" s="6" t="s">
        <v>134</v>
      </c>
      <c r="B6" s="11"/>
      <c r="C6" s="11"/>
      <c r="D6" s="11"/>
      <c r="E6" s="11">
        <v>0</v>
      </c>
      <c r="F6" s="11">
        <v>0</v>
      </c>
      <c r="G6" s="11">
        <v>0</v>
      </c>
      <c r="H6" s="11">
        <v>0</v>
      </c>
      <c r="I6" s="11">
        <v>0</v>
      </c>
      <c r="J6" s="11">
        <v>0</v>
      </c>
      <c r="K6" s="11">
        <v>0</v>
      </c>
      <c r="L6" s="11">
        <v>0</v>
      </c>
      <c r="M6" s="11">
        <v>0</v>
      </c>
      <c r="N6" s="11">
        <v>0</v>
      </c>
      <c r="O6" s="11">
        <v>0</v>
      </c>
      <c r="P6" s="11">
        <v>294312373</v>
      </c>
      <c r="Q6" s="11">
        <v>0</v>
      </c>
      <c r="R6" s="54">
        <v>294312258</v>
      </c>
      <c r="S6" s="54">
        <v>297785369</v>
      </c>
      <c r="T6" s="54">
        <v>319301301</v>
      </c>
      <c r="U6" s="54">
        <v>0</v>
      </c>
      <c r="V6" s="54">
        <v>0</v>
      </c>
      <c r="W6" s="54">
        <v>0</v>
      </c>
      <c r="X6" s="54">
        <v>0</v>
      </c>
      <c r="Y6" s="54">
        <v>0</v>
      </c>
      <c r="Z6" s="54">
        <f>0</f>
        <v>0</v>
      </c>
      <c r="AA6" s="54">
        <v>0</v>
      </c>
    </row>
    <row r="7" spans="1:27" s="7" customFormat="1" x14ac:dyDescent="0.35">
      <c r="A7" s="6" t="s">
        <v>194</v>
      </c>
      <c r="B7" s="11"/>
      <c r="C7" s="11"/>
      <c r="D7" s="11"/>
      <c r="E7" s="11"/>
      <c r="F7" s="11"/>
      <c r="G7" s="11"/>
      <c r="H7" s="11"/>
      <c r="I7" s="11"/>
      <c r="J7" s="11"/>
      <c r="K7" s="11"/>
      <c r="L7" s="11"/>
      <c r="M7" s="11"/>
      <c r="N7" s="11"/>
      <c r="O7" s="11"/>
      <c r="P7" s="11"/>
      <c r="Q7" s="11"/>
      <c r="R7" s="54"/>
      <c r="S7" s="54"/>
      <c r="T7" s="54"/>
      <c r="U7" s="54"/>
      <c r="V7" s="54"/>
      <c r="W7" s="54"/>
      <c r="X7" s="54"/>
      <c r="Y7" s="54"/>
      <c r="Z7" s="54">
        <v>9411740</v>
      </c>
      <c r="AA7" s="54">
        <v>37334055</v>
      </c>
    </row>
    <row r="8" spans="1:27" x14ac:dyDescent="0.35">
      <c r="A8" s="6" t="s">
        <v>135</v>
      </c>
      <c r="B8" s="11"/>
      <c r="C8" s="11"/>
      <c r="D8" s="11"/>
      <c r="E8" s="11">
        <v>0</v>
      </c>
      <c r="F8" s="11">
        <v>0</v>
      </c>
      <c r="G8" s="11">
        <v>0</v>
      </c>
      <c r="H8" s="11">
        <v>0</v>
      </c>
      <c r="I8" s="11">
        <v>0</v>
      </c>
      <c r="J8" s="11">
        <v>44712691</v>
      </c>
      <c r="K8" s="11">
        <v>42156772</v>
      </c>
      <c r="L8" s="11">
        <v>39686834</v>
      </c>
      <c r="M8" s="11">
        <v>37216893</v>
      </c>
      <c r="N8" s="11">
        <v>34746953.5052929</v>
      </c>
      <c r="O8" s="11">
        <v>39989020.490000002</v>
      </c>
      <c r="P8" s="11">
        <v>37090635.640418455</v>
      </c>
      <c r="Q8" s="11">
        <v>34192251</v>
      </c>
      <c r="R8" s="54">
        <v>31293866</v>
      </c>
      <c r="S8" s="54">
        <v>28395481</v>
      </c>
      <c r="T8" s="54">
        <v>25497097</v>
      </c>
      <c r="U8" s="54">
        <v>22598713</v>
      </c>
      <c r="V8" s="54">
        <v>19700328</v>
      </c>
      <c r="W8" s="54">
        <v>16801943</v>
      </c>
      <c r="X8" s="54">
        <v>13903559</v>
      </c>
      <c r="Y8" s="54">
        <v>12774121</v>
      </c>
      <c r="Z8" s="54">
        <v>11644683.446046129</v>
      </c>
      <c r="AA8" s="54">
        <v>10515247</v>
      </c>
    </row>
    <row r="9" spans="1:27" x14ac:dyDescent="0.35">
      <c r="A9" s="6" t="s">
        <v>26</v>
      </c>
      <c r="B9" s="11"/>
      <c r="C9" s="11"/>
      <c r="D9" s="11"/>
      <c r="E9" s="11">
        <v>17118386</v>
      </c>
      <c r="F9" s="11">
        <v>16976110</v>
      </c>
      <c r="G9" s="11">
        <v>16835398</v>
      </c>
      <c r="H9" s="11">
        <v>16691559</v>
      </c>
      <c r="I9" s="11">
        <v>16547720</v>
      </c>
      <c r="J9" s="11">
        <v>16405445</v>
      </c>
      <c r="K9" s="11">
        <v>16264733</v>
      </c>
      <c r="L9" s="11">
        <v>16120894</v>
      </c>
      <c r="M9" s="11">
        <v>15977056</v>
      </c>
      <c r="N9" s="11">
        <v>15834780.280000001</v>
      </c>
      <c r="O9" s="11">
        <v>15694068.370000001</v>
      </c>
      <c r="P9" s="11">
        <v>15550229</v>
      </c>
      <c r="Q9" s="11">
        <v>15406391</v>
      </c>
      <c r="R9" s="54">
        <v>15264115</v>
      </c>
      <c r="S9" s="54">
        <v>28395481</v>
      </c>
      <c r="T9" s="54">
        <v>14978001</v>
      </c>
      <c r="U9" s="54">
        <v>14835726</v>
      </c>
      <c r="V9" s="54">
        <v>32738178</v>
      </c>
      <c r="W9" s="54">
        <v>48752652</v>
      </c>
      <c r="X9" s="54">
        <v>44296336</v>
      </c>
      <c r="Y9" s="54">
        <v>44152496</v>
      </c>
      <c r="Z9" s="54">
        <v>40944683</v>
      </c>
      <c r="AA9" s="54">
        <v>38217423</v>
      </c>
    </row>
    <row r="10" spans="1:27" x14ac:dyDescent="0.35">
      <c r="A10" s="8" t="s">
        <v>23</v>
      </c>
      <c r="B10" s="32">
        <v>0</v>
      </c>
      <c r="C10" s="32">
        <v>0</v>
      </c>
      <c r="D10" s="32">
        <v>0</v>
      </c>
      <c r="E10" s="32">
        <v>1190771230</v>
      </c>
      <c r="F10" s="32">
        <v>1200870590</v>
      </c>
      <c r="G10" s="32">
        <v>1314311171</v>
      </c>
      <c r="H10" s="32">
        <v>1311471089</v>
      </c>
      <c r="I10" s="32">
        <v>1313066118</v>
      </c>
      <c r="J10" s="32">
        <v>1353538111</v>
      </c>
      <c r="K10" s="32">
        <v>1396914654</v>
      </c>
      <c r="L10" s="32">
        <v>1524482842</v>
      </c>
      <c r="M10" s="32">
        <v>1596667256</v>
      </c>
      <c r="N10" s="32">
        <v>1643530868.9010799</v>
      </c>
      <c r="O10" s="32">
        <v>1692128992.8690002</v>
      </c>
      <c r="P10" s="32">
        <v>2028566504.9262054</v>
      </c>
      <c r="Q10" s="32">
        <v>3091267547</v>
      </c>
      <c r="R10" s="55">
        <v>3084598941</v>
      </c>
      <c r="S10" s="55">
        <v>3535413682</v>
      </c>
      <c r="T10" s="55">
        <v>3901428208</v>
      </c>
      <c r="U10" s="55">
        <v>5287828531</v>
      </c>
      <c r="V10" s="55">
        <v>5735075295</v>
      </c>
      <c r="W10" s="55">
        <v>6221451261</v>
      </c>
      <c r="X10" s="55">
        <v>6697724217</v>
      </c>
      <c r="Y10" s="55">
        <v>7094565717.5157871</v>
      </c>
      <c r="Z10" s="55">
        <v>7446634444.171833</v>
      </c>
      <c r="AA10" s="55">
        <v>7663636846</v>
      </c>
    </row>
    <row r="11" spans="1:27" x14ac:dyDescent="0.35">
      <c r="A11" s="6" t="s">
        <v>28</v>
      </c>
      <c r="B11" s="11"/>
      <c r="C11" s="11"/>
      <c r="D11" s="11"/>
      <c r="E11" s="11">
        <v>5058857</v>
      </c>
      <c r="F11" s="11">
        <v>5023028</v>
      </c>
      <c r="G11" s="11">
        <v>5098453</v>
      </c>
      <c r="H11" s="11">
        <v>4705945</v>
      </c>
      <c r="I11" s="11">
        <v>5234301</v>
      </c>
      <c r="J11" s="11">
        <v>5420326</v>
      </c>
      <c r="K11" s="11">
        <v>4700071</v>
      </c>
      <c r="L11" s="11">
        <v>4735846</v>
      </c>
      <c r="M11" s="11">
        <v>5035602</v>
      </c>
      <c r="N11" s="11">
        <v>4881137.1399999997</v>
      </c>
      <c r="O11" s="11">
        <v>5467853.6299999999</v>
      </c>
      <c r="P11" s="11">
        <v>4783055</v>
      </c>
      <c r="Q11" s="11">
        <v>8050907</v>
      </c>
      <c r="R11" s="54">
        <v>7743296</v>
      </c>
      <c r="S11" s="54">
        <v>5387767</v>
      </c>
      <c r="T11" s="54">
        <v>5101050</v>
      </c>
      <c r="U11" s="54">
        <v>8056321</v>
      </c>
      <c r="V11" s="54">
        <v>7977809</v>
      </c>
      <c r="W11" s="54">
        <v>6594519</v>
      </c>
      <c r="X11" s="54">
        <v>6399191</v>
      </c>
      <c r="Y11" s="54">
        <v>6793128.2799999993</v>
      </c>
      <c r="Z11" s="54">
        <v>10351289</v>
      </c>
      <c r="AA11" s="54">
        <v>8363798</v>
      </c>
    </row>
    <row r="12" spans="1:27" x14ac:dyDescent="0.35">
      <c r="A12" s="6" t="s">
        <v>26</v>
      </c>
      <c r="B12" s="11"/>
      <c r="C12" s="11"/>
      <c r="D12" s="11"/>
      <c r="E12" s="11">
        <v>21742954</v>
      </c>
      <c r="F12" s="11">
        <v>28605540</v>
      </c>
      <c r="G12" s="11">
        <v>32148779</v>
      </c>
      <c r="H12" s="11">
        <v>38790134</v>
      </c>
      <c r="I12" s="11">
        <v>73953472</v>
      </c>
      <c r="J12" s="11">
        <v>78333321</v>
      </c>
      <c r="K12" s="11">
        <v>73963874</v>
      </c>
      <c r="L12" s="11">
        <v>78009880</v>
      </c>
      <c r="M12" s="11">
        <v>72431953</v>
      </c>
      <c r="N12" s="11">
        <v>96666705.044082597</v>
      </c>
      <c r="O12" s="11">
        <v>88149945.219368577</v>
      </c>
      <c r="P12" s="11">
        <v>139970951.72427332</v>
      </c>
      <c r="Q12" s="11">
        <v>53789775</v>
      </c>
      <c r="R12" s="54">
        <v>49766190</v>
      </c>
      <c r="S12" s="54">
        <v>68344849</v>
      </c>
      <c r="T12" s="54">
        <v>95079724</v>
      </c>
      <c r="U12" s="54">
        <v>157180154</v>
      </c>
      <c r="V12" s="54">
        <v>203786590</v>
      </c>
      <c r="W12" s="54">
        <v>161079284</v>
      </c>
      <c r="X12" s="54">
        <v>238770388</v>
      </c>
      <c r="Y12" s="54">
        <v>158432703</v>
      </c>
      <c r="Z12" s="54">
        <v>172433775</v>
      </c>
      <c r="AA12" s="54">
        <v>189107854</v>
      </c>
    </row>
    <row r="13" spans="1:27" x14ac:dyDescent="0.35">
      <c r="A13" s="6" t="s">
        <v>29</v>
      </c>
      <c r="B13" s="11"/>
      <c r="C13" s="11"/>
      <c r="D13" s="11"/>
      <c r="E13" s="11">
        <v>3498963</v>
      </c>
      <c r="F13" s="11">
        <v>0</v>
      </c>
      <c r="G13" s="11">
        <v>3000600</v>
      </c>
      <c r="H13" s="11">
        <v>598</v>
      </c>
      <c r="I13" s="11">
        <v>600</v>
      </c>
      <c r="J13" s="11">
        <v>600</v>
      </c>
      <c r="K13" s="11">
        <v>0</v>
      </c>
      <c r="L13" s="11">
        <v>0</v>
      </c>
      <c r="M13" s="11">
        <v>0</v>
      </c>
      <c r="N13" s="11">
        <v>0</v>
      </c>
      <c r="O13" s="11">
        <v>0</v>
      </c>
      <c r="P13" s="11">
        <v>0</v>
      </c>
      <c r="Q13" s="11">
        <v>0</v>
      </c>
      <c r="R13" s="54">
        <v>0</v>
      </c>
      <c r="S13" s="54">
        <v>0</v>
      </c>
      <c r="T13" s="54">
        <v>0</v>
      </c>
      <c r="U13" s="54">
        <v>0</v>
      </c>
      <c r="V13" s="54">
        <v>0</v>
      </c>
      <c r="W13" s="54">
        <v>0</v>
      </c>
      <c r="X13" s="54">
        <v>0</v>
      </c>
      <c r="Y13" s="54">
        <v>0</v>
      </c>
      <c r="Z13" s="54">
        <v>0</v>
      </c>
      <c r="AA13" s="54">
        <v>0</v>
      </c>
    </row>
    <row r="14" spans="1:27" x14ac:dyDescent="0.35">
      <c r="A14" s="6" t="s">
        <v>30</v>
      </c>
      <c r="B14" s="11"/>
      <c r="C14" s="11"/>
      <c r="D14" s="11"/>
      <c r="E14" s="11">
        <v>156667952</v>
      </c>
      <c r="F14" s="11">
        <v>109125781</v>
      </c>
      <c r="G14" s="11">
        <v>281996903</v>
      </c>
      <c r="H14" s="11">
        <v>129103058</v>
      </c>
      <c r="I14" s="11">
        <v>92406660</v>
      </c>
      <c r="J14" s="11">
        <v>50915696</v>
      </c>
      <c r="K14" s="11">
        <v>323762110</v>
      </c>
      <c r="L14" s="11">
        <v>36567821</v>
      </c>
      <c r="M14" s="11">
        <v>107008551</v>
      </c>
      <c r="N14" s="11">
        <v>58448955.29415223</v>
      </c>
      <c r="O14" s="11">
        <v>491400492.01264083</v>
      </c>
      <c r="P14" s="11">
        <v>287236742</v>
      </c>
      <c r="Q14" s="11">
        <v>709585390</v>
      </c>
      <c r="R14" s="54">
        <v>230460828</v>
      </c>
      <c r="S14" s="54">
        <v>164710859</v>
      </c>
      <c r="T14" s="54">
        <v>437263967</v>
      </c>
      <c r="U14" s="54">
        <v>427999323</v>
      </c>
      <c r="V14" s="54">
        <v>525665913</v>
      </c>
      <c r="W14" s="54">
        <v>593267529</v>
      </c>
      <c r="X14" s="54">
        <v>255709590</v>
      </c>
      <c r="Y14" s="54">
        <v>276408331.89584291</v>
      </c>
      <c r="Z14" s="54">
        <v>374202411.15304017</v>
      </c>
      <c r="AA14" s="54">
        <v>632882825</v>
      </c>
    </row>
    <row r="15" spans="1:27" x14ac:dyDescent="0.35">
      <c r="A15" s="6" t="s">
        <v>31</v>
      </c>
      <c r="B15" s="11"/>
      <c r="C15" s="11"/>
      <c r="D15" s="11"/>
      <c r="E15" s="11">
        <v>172411849</v>
      </c>
      <c r="F15" s="11">
        <v>252628936</v>
      </c>
      <c r="G15" s="11">
        <v>0</v>
      </c>
      <c r="H15" s="11">
        <v>29812563</v>
      </c>
      <c r="I15" s="11">
        <v>0</v>
      </c>
      <c r="J15" s="11">
        <v>203163120</v>
      </c>
      <c r="K15" s="11">
        <v>0</v>
      </c>
      <c r="L15" s="11">
        <v>98728543</v>
      </c>
      <c r="M15" s="11">
        <v>0</v>
      </c>
      <c r="N15" s="11">
        <v>142401673.5</v>
      </c>
      <c r="O15" s="11">
        <v>0</v>
      </c>
      <c r="P15" s="11">
        <v>0</v>
      </c>
      <c r="Q15" s="11">
        <v>0</v>
      </c>
      <c r="R15" s="54">
        <v>209382466</v>
      </c>
      <c r="S15" s="54">
        <v>297040753</v>
      </c>
      <c r="T15" s="54">
        <v>0</v>
      </c>
      <c r="U15" s="54">
        <v>0</v>
      </c>
      <c r="V15" s="54">
        <v>0</v>
      </c>
      <c r="W15" s="54">
        <v>0</v>
      </c>
      <c r="X15" s="54">
        <v>98934853</v>
      </c>
      <c r="Y15" s="54">
        <v>0</v>
      </c>
      <c r="Z15" s="54">
        <v>0</v>
      </c>
      <c r="AA15" s="54">
        <v>0</v>
      </c>
    </row>
    <row r="16" spans="1:27" x14ac:dyDescent="0.35">
      <c r="A16" s="8" t="s">
        <v>27</v>
      </c>
      <c r="B16" s="32">
        <v>0</v>
      </c>
      <c r="C16" s="32">
        <v>0</v>
      </c>
      <c r="D16" s="32">
        <v>0</v>
      </c>
      <c r="E16" s="32">
        <v>359380575</v>
      </c>
      <c r="F16" s="32">
        <v>395383285</v>
      </c>
      <c r="G16" s="32">
        <v>322244735</v>
      </c>
      <c r="H16" s="32">
        <v>202412298</v>
      </c>
      <c r="I16" s="32">
        <v>171595033</v>
      </c>
      <c r="J16" s="32">
        <v>337833063</v>
      </c>
      <c r="K16" s="32">
        <v>402426055</v>
      </c>
      <c r="L16" s="32">
        <v>218042090</v>
      </c>
      <c r="M16" s="32">
        <v>184476106</v>
      </c>
      <c r="N16" s="32">
        <v>302398470.97823483</v>
      </c>
      <c r="O16" s="32">
        <v>585018290.86200941</v>
      </c>
      <c r="P16" s="32">
        <v>431990748.72427332</v>
      </c>
      <c r="Q16" s="32">
        <v>771426072</v>
      </c>
      <c r="R16" s="55">
        <v>497352780</v>
      </c>
      <c r="S16" s="55">
        <v>535484228</v>
      </c>
      <c r="T16" s="55">
        <v>537444741</v>
      </c>
      <c r="U16" s="55">
        <v>593235798</v>
      </c>
      <c r="V16" s="55">
        <v>737430312</v>
      </c>
      <c r="W16" s="55">
        <v>760941332</v>
      </c>
      <c r="X16" s="55">
        <v>599814022</v>
      </c>
      <c r="Y16" s="55">
        <v>441634163.17584288</v>
      </c>
      <c r="Z16" s="55">
        <v>556987475.15304017</v>
      </c>
      <c r="AA16" s="55">
        <v>830354477</v>
      </c>
    </row>
    <row r="17" spans="1:27" x14ac:dyDescent="0.35">
      <c r="A17" s="14" t="s">
        <v>32</v>
      </c>
      <c r="B17" s="33">
        <v>0</v>
      </c>
      <c r="C17" s="33">
        <v>0</v>
      </c>
      <c r="D17" s="33">
        <v>0</v>
      </c>
      <c r="E17" s="33">
        <v>1550151805</v>
      </c>
      <c r="F17" s="33">
        <v>1596253875</v>
      </c>
      <c r="G17" s="33">
        <v>1636555906</v>
      </c>
      <c r="H17" s="33">
        <v>1513883387</v>
      </c>
      <c r="I17" s="33">
        <v>1484661151</v>
      </c>
      <c r="J17" s="33">
        <v>1691371174</v>
      </c>
      <c r="K17" s="33">
        <v>1799340709</v>
      </c>
      <c r="L17" s="33">
        <v>1742524932</v>
      </c>
      <c r="M17" s="33">
        <v>1781143362</v>
      </c>
      <c r="N17" s="33">
        <v>1945929339.8793147</v>
      </c>
      <c r="O17" s="33">
        <v>2277147283.7310095</v>
      </c>
      <c r="P17" s="33">
        <v>2460557253.6504788</v>
      </c>
      <c r="Q17" s="33">
        <v>3862693619</v>
      </c>
      <c r="R17" s="57">
        <v>3581951721</v>
      </c>
      <c r="S17" s="57">
        <v>4070897910</v>
      </c>
      <c r="T17" s="57">
        <v>4438872949</v>
      </c>
      <c r="U17" s="57">
        <v>5881064329</v>
      </c>
      <c r="V17" s="57">
        <v>6472505607</v>
      </c>
      <c r="W17" s="57">
        <v>6982392593</v>
      </c>
      <c r="X17" s="57">
        <v>7297538239</v>
      </c>
      <c r="Y17" s="57">
        <v>7536199880.6916304</v>
      </c>
      <c r="Z17" s="57">
        <v>8003621919.324873</v>
      </c>
      <c r="AA17" s="57">
        <v>8493991323</v>
      </c>
    </row>
    <row r="18" spans="1:27" x14ac:dyDescent="0.35">
      <c r="A18" s="12"/>
      <c r="B18" s="11"/>
      <c r="C18" s="11"/>
      <c r="D18" s="11"/>
      <c r="E18" s="11"/>
      <c r="F18" s="11"/>
      <c r="G18" s="11"/>
      <c r="H18" s="11"/>
      <c r="I18" s="11"/>
      <c r="J18" s="11"/>
      <c r="K18" s="11"/>
      <c r="L18" s="11"/>
      <c r="M18" s="11"/>
      <c r="N18" s="11"/>
      <c r="O18" s="11"/>
      <c r="Q18" s="11"/>
      <c r="R18" s="54"/>
      <c r="S18" s="54"/>
      <c r="T18" s="54"/>
      <c r="U18" s="54"/>
      <c r="V18" s="54"/>
      <c r="W18" s="54"/>
      <c r="X18" s="54"/>
      <c r="Y18" s="54"/>
      <c r="Z18" s="54"/>
      <c r="AA18" s="54"/>
    </row>
    <row r="19" spans="1:27" x14ac:dyDescent="0.35">
      <c r="A19" s="10" t="s">
        <v>33</v>
      </c>
      <c r="B19" s="29">
        <v>0</v>
      </c>
      <c r="C19" s="29">
        <v>0</v>
      </c>
      <c r="D19" s="29">
        <v>0</v>
      </c>
      <c r="E19" s="29">
        <v>1082145583</v>
      </c>
      <c r="F19" s="29">
        <v>1017065601</v>
      </c>
      <c r="G19" s="29">
        <v>1073596354</v>
      </c>
      <c r="H19" s="29">
        <v>1170986310</v>
      </c>
      <c r="I19" s="29">
        <v>1128579437</v>
      </c>
      <c r="J19" s="29">
        <v>1183073899</v>
      </c>
      <c r="K19" s="29">
        <v>1234425271</v>
      </c>
      <c r="L19" s="29">
        <v>1370792785</v>
      </c>
      <c r="M19" s="29">
        <v>1324567229.990025</v>
      </c>
      <c r="N19" s="29">
        <v>1421938933.99</v>
      </c>
      <c r="O19" s="29">
        <v>1490177475.34764</v>
      </c>
      <c r="P19" s="29">
        <v>1641338000.1232233</v>
      </c>
      <c r="Q19" s="29">
        <v>987798315</v>
      </c>
      <c r="R19" s="29">
        <v>1288108425</v>
      </c>
      <c r="S19" s="29">
        <v>1379261785</v>
      </c>
      <c r="T19" s="29">
        <v>1605759718</v>
      </c>
      <c r="U19" s="29">
        <v>1339871657.5</v>
      </c>
      <c r="V19" s="29">
        <v>1549456219.5</v>
      </c>
      <c r="W19" s="29">
        <v>1668352711.5100002</v>
      </c>
      <c r="X19" s="29">
        <v>1959914778.5100002</v>
      </c>
      <c r="Y19" s="29">
        <v>1679427566.5</v>
      </c>
      <c r="Z19" s="29">
        <v>1925403986.1367533</v>
      </c>
      <c r="AA19" s="29">
        <v>2005839395</v>
      </c>
    </row>
    <row r="20" spans="1:27" x14ac:dyDescent="0.35">
      <c r="A20" s="6" t="s">
        <v>34</v>
      </c>
      <c r="B20" s="11"/>
      <c r="C20" s="11"/>
      <c r="D20" s="11"/>
      <c r="E20" s="11">
        <v>730250000</v>
      </c>
      <c r="F20" s="11">
        <v>730250000</v>
      </c>
      <c r="G20" s="11">
        <v>730250000</v>
      </c>
      <c r="H20" s="11">
        <v>730250000</v>
      </c>
      <c r="I20" s="11">
        <v>730250000</v>
      </c>
      <c r="J20" s="11">
        <v>730250000</v>
      </c>
      <c r="K20" s="11">
        <v>730250000</v>
      </c>
      <c r="L20" s="11">
        <v>730250000</v>
      </c>
      <c r="M20" s="11">
        <v>730250000</v>
      </c>
      <c r="N20" s="11">
        <v>730250000</v>
      </c>
      <c r="O20" s="11">
        <v>730250000</v>
      </c>
      <c r="P20" s="11">
        <v>730250000</v>
      </c>
      <c r="Q20" s="11">
        <v>730250000</v>
      </c>
      <c r="R20" s="54">
        <v>730250000</v>
      </c>
      <c r="S20" s="54">
        <v>730250000</v>
      </c>
      <c r="T20" s="54">
        <v>730250000</v>
      </c>
      <c r="U20" s="54">
        <v>730249999.5</v>
      </c>
      <c r="V20" s="54">
        <v>730249999.5</v>
      </c>
      <c r="W20" s="54">
        <v>730249999.51000023</v>
      </c>
      <c r="X20" s="54">
        <v>730249999.51000023</v>
      </c>
      <c r="Y20" s="54">
        <v>730249999.5</v>
      </c>
      <c r="Z20" s="54">
        <v>734037191.00999975</v>
      </c>
      <c r="AA20" s="54">
        <v>734037191</v>
      </c>
    </row>
    <row r="21" spans="1:27" x14ac:dyDescent="0.35">
      <c r="A21" s="31" t="s">
        <v>138</v>
      </c>
      <c r="B21" s="11"/>
      <c r="C21" s="11"/>
      <c r="D21" s="11"/>
      <c r="E21" s="11">
        <v>0</v>
      </c>
      <c r="F21" s="11">
        <v>0</v>
      </c>
      <c r="G21" s="11">
        <v>0</v>
      </c>
      <c r="H21" s="11">
        <v>0</v>
      </c>
      <c r="I21" s="11">
        <v>0</v>
      </c>
      <c r="J21" s="11">
        <v>0</v>
      </c>
      <c r="K21" s="11">
        <v>0</v>
      </c>
      <c r="L21" s="11">
        <v>0</v>
      </c>
      <c r="M21" s="11">
        <v>0</v>
      </c>
      <c r="N21" s="11">
        <v>0</v>
      </c>
      <c r="O21" s="11">
        <v>0</v>
      </c>
      <c r="P21" s="11">
        <v>0</v>
      </c>
      <c r="Q21" s="11">
        <v>-611337891</v>
      </c>
      <c r="R21" s="54">
        <v>-505573271</v>
      </c>
      <c r="S21" s="54">
        <v>-530796652</v>
      </c>
      <c r="T21" s="54">
        <v>-557278443</v>
      </c>
      <c r="U21" s="54">
        <v>-753158690</v>
      </c>
      <c r="V21" s="54">
        <v>-793569920</v>
      </c>
      <c r="W21" s="54">
        <v>-836186605</v>
      </c>
      <c r="X21" s="54">
        <v>-881131417</v>
      </c>
      <c r="Y21" s="54">
        <v>-976621455</v>
      </c>
      <c r="Z21" s="54">
        <v>-1031098987.0610437</v>
      </c>
      <c r="AA21" s="54">
        <v>-1088615364</v>
      </c>
    </row>
    <row r="22" spans="1:27" x14ac:dyDescent="0.35">
      <c r="A22" s="6" t="s">
        <v>35</v>
      </c>
      <c r="B22" s="11"/>
      <c r="C22" s="11"/>
      <c r="D22" s="11"/>
      <c r="E22" s="11">
        <v>125000</v>
      </c>
      <c r="F22" s="11">
        <v>1495196</v>
      </c>
      <c r="G22" s="11">
        <v>1495196</v>
      </c>
      <c r="H22" s="11">
        <v>1495196</v>
      </c>
      <c r="I22" s="11">
        <v>1495196</v>
      </c>
      <c r="J22" s="11">
        <v>3020225</v>
      </c>
      <c r="K22" s="11">
        <v>3020225</v>
      </c>
      <c r="L22" s="11">
        <v>3020225</v>
      </c>
      <c r="M22" s="11">
        <v>3020225</v>
      </c>
      <c r="N22" s="11">
        <v>8986329.5</v>
      </c>
      <c r="O22" s="11">
        <v>9785371</v>
      </c>
      <c r="P22" s="11">
        <v>9785370.854929762</v>
      </c>
      <c r="Q22" s="11">
        <v>10623911</v>
      </c>
      <c r="R22" s="54">
        <v>16324479</v>
      </c>
      <c r="S22" s="54">
        <v>18651191</v>
      </c>
      <c r="T22" s="54">
        <v>35564469</v>
      </c>
      <c r="U22" s="54">
        <v>10256045</v>
      </c>
      <c r="V22" s="54">
        <v>21144480</v>
      </c>
      <c r="W22" s="54">
        <v>21144480</v>
      </c>
      <c r="X22" s="54">
        <v>21144480</v>
      </c>
      <c r="Y22" s="54">
        <v>37699041</v>
      </c>
      <c r="Z22" s="54">
        <v>30800431.187797301</v>
      </c>
      <c r="AA22" s="54">
        <v>30800431</v>
      </c>
    </row>
    <row r="23" spans="1:27" x14ac:dyDescent="0.35">
      <c r="A23" s="6" t="s">
        <v>36</v>
      </c>
      <c r="B23" s="11"/>
      <c r="C23" s="11"/>
      <c r="D23" s="11"/>
      <c r="E23" s="11">
        <v>351770583</v>
      </c>
      <c r="F23" s="11">
        <v>285320405</v>
      </c>
      <c r="G23" s="11">
        <v>341851158</v>
      </c>
      <c r="H23" s="11">
        <v>439241114</v>
      </c>
      <c r="I23" s="11">
        <v>396834241</v>
      </c>
      <c r="J23" s="11">
        <v>449803674</v>
      </c>
      <c r="K23" s="11">
        <v>501155046</v>
      </c>
      <c r="L23" s="11">
        <v>637522560</v>
      </c>
      <c r="M23" s="11">
        <v>591297004.99002504</v>
      </c>
      <c r="N23" s="11">
        <v>682702604.49000001</v>
      </c>
      <c r="O23" s="11">
        <v>750142104.34763992</v>
      </c>
      <c r="P23" s="11">
        <v>901302629.26829362</v>
      </c>
      <c r="Q23" s="11">
        <v>858262295</v>
      </c>
      <c r="R23" s="54">
        <v>1047107217</v>
      </c>
      <c r="S23" s="54">
        <v>1161157246</v>
      </c>
      <c r="T23" s="54">
        <v>1416866303</v>
      </c>
      <c r="U23" s="54">
        <v>1352524303</v>
      </c>
      <c r="V23" s="54">
        <v>1591631660</v>
      </c>
      <c r="W23" s="54">
        <v>1753144837</v>
      </c>
      <c r="X23" s="54">
        <v>2089651716</v>
      </c>
      <c r="Y23" s="54">
        <v>1888099981</v>
      </c>
      <c r="Z23" s="54">
        <v>2155384060</v>
      </c>
      <c r="AA23" s="54">
        <v>2293335846</v>
      </c>
    </row>
    <row r="24" spans="1:27" x14ac:dyDescent="0.35">
      <c r="A24" s="6" t="s">
        <v>193</v>
      </c>
      <c r="B24" s="11"/>
      <c r="C24" s="11"/>
      <c r="D24" s="11"/>
      <c r="E24" s="11"/>
      <c r="F24" s="11"/>
      <c r="G24" s="11"/>
      <c r="H24" s="11"/>
      <c r="I24" s="11"/>
      <c r="J24" s="11"/>
      <c r="K24" s="11"/>
      <c r="L24" s="11"/>
      <c r="M24" s="11"/>
      <c r="N24" s="11"/>
      <c r="O24" s="11"/>
      <c r="P24" s="11"/>
      <c r="Q24" s="11"/>
      <c r="R24" s="54"/>
      <c r="S24" s="54"/>
      <c r="T24" s="54"/>
      <c r="U24" s="54"/>
      <c r="V24" s="54"/>
      <c r="W24" s="54"/>
      <c r="X24" s="54"/>
      <c r="Y24" s="54"/>
      <c r="Z24" s="54">
        <v>36281291</v>
      </c>
      <c r="AA24" s="54">
        <v>36281291</v>
      </c>
    </row>
    <row r="25" spans="1:27" x14ac:dyDescent="0.35">
      <c r="A25" s="6" t="s">
        <v>149</v>
      </c>
      <c r="B25" s="11"/>
      <c r="C25" s="11"/>
      <c r="D25" s="11"/>
      <c r="E25" s="11">
        <v>0</v>
      </c>
      <c r="F25" s="11">
        <v>0</v>
      </c>
      <c r="G25" s="11">
        <v>0</v>
      </c>
      <c r="H25" s="11">
        <v>0</v>
      </c>
      <c r="I25" s="11">
        <v>0</v>
      </c>
      <c r="J25" s="11">
        <v>0</v>
      </c>
      <c r="K25" s="11">
        <v>0</v>
      </c>
      <c r="L25" s="11">
        <v>0</v>
      </c>
      <c r="M25" s="11">
        <v>0</v>
      </c>
      <c r="N25" s="11">
        <v>0</v>
      </c>
      <c r="O25" s="11">
        <v>0</v>
      </c>
      <c r="P25" s="11">
        <v>0</v>
      </c>
      <c r="Q25" s="11">
        <v>0</v>
      </c>
      <c r="R25" s="11">
        <v>0</v>
      </c>
      <c r="S25" s="11">
        <v>0</v>
      </c>
      <c r="T25" s="11">
        <v>-19642611</v>
      </c>
      <c r="U25" s="11">
        <v>0</v>
      </c>
      <c r="V25" s="11">
        <v>0</v>
      </c>
      <c r="W25" s="11">
        <v>0</v>
      </c>
      <c r="X25" s="11">
        <v>0</v>
      </c>
      <c r="Y25" s="11">
        <v>0</v>
      </c>
      <c r="Z25" s="11">
        <v>0</v>
      </c>
      <c r="AA25" s="11">
        <v>0</v>
      </c>
    </row>
    <row r="26" spans="1:27" x14ac:dyDescent="0.35">
      <c r="A26" s="13" t="s">
        <v>37</v>
      </c>
      <c r="B26" s="11"/>
      <c r="C26" s="11"/>
      <c r="D26" s="11"/>
      <c r="E26" s="11">
        <v>8867782</v>
      </c>
      <c r="F26" s="11">
        <v>9185896</v>
      </c>
      <c r="G26" s="11">
        <v>9853608</v>
      </c>
      <c r="H26" s="11">
        <v>11253006</v>
      </c>
      <c r="I26" s="11">
        <v>10585111</v>
      </c>
      <c r="J26" s="11">
        <v>11160404</v>
      </c>
      <c r="K26" s="11">
        <v>11710999</v>
      </c>
      <c r="L26" s="11">
        <v>13037262</v>
      </c>
      <c r="M26" s="11">
        <v>12281915.857806314</v>
      </c>
      <c r="N26" s="11">
        <v>13263857.941793401</v>
      </c>
      <c r="O26" s="11">
        <v>13978045.923573969</v>
      </c>
      <c r="P26" s="11">
        <v>15443216.015819509</v>
      </c>
      <c r="Q26" s="11">
        <v>710975136</v>
      </c>
      <c r="R26" s="54">
        <v>87561725</v>
      </c>
      <c r="S26" s="54">
        <v>147243973</v>
      </c>
      <c r="T26" s="54">
        <v>216631054</v>
      </c>
      <c r="U26" s="54">
        <v>1001374614</v>
      </c>
      <c r="V26" s="54">
        <v>1084475846</v>
      </c>
      <c r="W26" s="54">
        <v>1252295118</v>
      </c>
      <c r="X26" s="54">
        <v>1282280570</v>
      </c>
      <c r="Y26" s="54">
        <v>1375376865.1007106</v>
      </c>
      <c r="Z26" s="54">
        <v>1605914452.5651305</v>
      </c>
      <c r="AA26" s="54">
        <v>1777717950</v>
      </c>
    </row>
    <row r="27" spans="1:27" x14ac:dyDescent="0.35">
      <c r="A27" s="15" t="s">
        <v>38</v>
      </c>
      <c r="B27" s="32">
        <v>0</v>
      </c>
      <c r="C27" s="32">
        <v>0</v>
      </c>
      <c r="D27" s="32">
        <v>0</v>
      </c>
      <c r="E27" s="32">
        <v>1091013365</v>
      </c>
      <c r="F27" s="32">
        <v>1026251497</v>
      </c>
      <c r="G27" s="32">
        <v>1083449962</v>
      </c>
      <c r="H27" s="32">
        <v>1182239316</v>
      </c>
      <c r="I27" s="32">
        <v>1139164548</v>
      </c>
      <c r="J27" s="32">
        <v>1194234303</v>
      </c>
      <c r="K27" s="32">
        <v>1246136270</v>
      </c>
      <c r="L27" s="32">
        <v>1383830047</v>
      </c>
      <c r="M27" s="32">
        <v>1336849145.8478312</v>
      </c>
      <c r="N27" s="32">
        <v>1435202791.9317935</v>
      </c>
      <c r="O27" s="32">
        <v>1504155521.271214</v>
      </c>
      <c r="P27" s="32">
        <v>1656781216.1390429</v>
      </c>
      <c r="Q27" s="32">
        <v>1698773451</v>
      </c>
      <c r="R27" s="55">
        <v>1375670150</v>
      </c>
      <c r="S27" s="55">
        <v>1526505758</v>
      </c>
      <c r="T27" s="55">
        <v>1822390772</v>
      </c>
      <c r="U27" s="55">
        <v>2341246271.5</v>
      </c>
      <c r="V27" s="55">
        <v>2633932065.5</v>
      </c>
      <c r="W27" s="55">
        <v>2920647829.5100002</v>
      </c>
      <c r="X27" s="55">
        <v>3242195348.5100002</v>
      </c>
      <c r="Y27" s="55">
        <v>3054804431.6007109</v>
      </c>
      <c r="Z27" s="55">
        <v>3531318438.7018838</v>
      </c>
      <c r="AA27" s="55">
        <v>3783557345</v>
      </c>
    </row>
    <row r="28" spans="1:27" x14ac:dyDescent="0.35">
      <c r="A28" s="12"/>
      <c r="B28" s="11"/>
      <c r="C28" s="11"/>
      <c r="D28" s="11"/>
      <c r="E28" s="11"/>
      <c r="F28" s="11"/>
      <c r="G28" s="11"/>
      <c r="H28" s="11"/>
      <c r="I28" s="11"/>
      <c r="J28" s="11"/>
      <c r="K28" s="11"/>
      <c r="L28" s="11"/>
      <c r="M28" s="11"/>
      <c r="N28" s="11"/>
      <c r="O28" s="11"/>
      <c r="Q28" s="11"/>
      <c r="R28" s="54"/>
      <c r="S28" s="54"/>
      <c r="T28" s="54"/>
      <c r="U28" s="54"/>
      <c r="V28" s="54"/>
      <c r="W28" s="54"/>
      <c r="X28" s="54"/>
      <c r="Y28" s="54"/>
      <c r="Z28" s="54"/>
      <c r="AA28" s="54"/>
    </row>
    <row r="29" spans="1:27" x14ac:dyDescent="0.35">
      <c r="A29" s="31" t="s">
        <v>94</v>
      </c>
      <c r="E29" s="11">
        <v>0</v>
      </c>
      <c r="F29" s="11">
        <v>0</v>
      </c>
      <c r="G29" s="11">
        <v>0</v>
      </c>
      <c r="H29" s="11">
        <v>0</v>
      </c>
      <c r="I29" s="11">
        <v>0</v>
      </c>
      <c r="J29" s="11">
        <v>0</v>
      </c>
      <c r="K29" s="11">
        <v>0</v>
      </c>
      <c r="L29" s="11">
        <v>0</v>
      </c>
      <c r="M29" s="11">
        <v>0</v>
      </c>
      <c r="N29" s="11">
        <v>0</v>
      </c>
      <c r="O29" s="11">
        <v>321572454.26999998</v>
      </c>
      <c r="P29" s="11">
        <v>261881729.84999999</v>
      </c>
      <c r="Q29" s="11">
        <v>544529955</v>
      </c>
      <c r="R29" s="54">
        <v>716145539</v>
      </c>
      <c r="S29" s="54">
        <v>951840679</v>
      </c>
      <c r="T29" s="54">
        <v>1162936604</v>
      </c>
      <c r="U29" s="54">
        <v>1655234064</v>
      </c>
      <c r="V29" s="54">
        <v>1816054961</v>
      </c>
      <c r="W29" s="54">
        <v>2149050062</v>
      </c>
      <c r="X29" s="54">
        <v>2230521521</v>
      </c>
      <c r="Y29" s="54">
        <v>2268749999.9999995</v>
      </c>
      <c r="Z29" s="54">
        <v>2287545934.9999995</v>
      </c>
      <c r="AA29" s="54">
        <v>2307246445.9999995</v>
      </c>
    </row>
    <row r="30" spans="1:27" x14ac:dyDescent="0.35">
      <c r="A30" s="6" t="s">
        <v>40</v>
      </c>
      <c r="B30" s="11"/>
      <c r="C30" s="11"/>
      <c r="D30" s="11"/>
      <c r="E30" s="11">
        <v>100151148</v>
      </c>
      <c r="F30" s="11">
        <v>100316789</v>
      </c>
      <c r="G30" s="11">
        <v>100919075</v>
      </c>
      <c r="H30" s="11">
        <v>101068533</v>
      </c>
      <c r="I30" s="11">
        <v>101027950</v>
      </c>
      <c r="J30" s="11">
        <v>100533157</v>
      </c>
      <c r="K30" s="11">
        <v>99957486</v>
      </c>
      <c r="L30" s="11">
        <v>99277707</v>
      </c>
      <c r="M30" s="11">
        <v>100231234.51482201</v>
      </c>
      <c r="N30" s="11">
        <v>98192391.049933106</v>
      </c>
      <c r="O30" s="11">
        <v>97892810.015044555</v>
      </c>
      <c r="P30" s="11">
        <v>97427307.010156035</v>
      </c>
      <c r="Q30" s="11">
        <v>96821021</v>
      </c>
      <c r="R30" s="54">
        <v>96719180</v>
      </c>
      <c r="S30" s="54">
        <v>96502628</v>
      </c>
      <c r="T30" s="54">
        <v>96679431</v>
      </c>
      <c r="U30" s="54">
        <v>87120134</v>
      </c>
      <c r="V30" s="54">
        <v>87153970</v>
      </c>
      <c r="W30" s="54">
        <v>87321286</v>
      </c>
      <c r="X30" s="54">
        <v>60910931</v>
      </c>
      <c r="Y30" s="54">
        <v>18924445</v>
      </c>
      <c r="Z30" s="54">
        <v>0</v>
      </c>
      <c r="AA30" s="54">
        <v>0</v>
      </c>
    </row>
    <row r="31" spans="1:27" x14ac:dyDescent="0.35">
      <c r="A31" s="6" t="s">
        <v>41</v>
      </c>
      <c r="B31" s="11"/>
      <c r="C31" s="11"/>
      <c r="D31" s="11"/>
      <c r="E31" s="11">
        <v>0</v>
      </c>
      <c r="F31" s="11">
        <v>0</v>
      </c>
      <c r="G31" s="11">
        <v>0</v>
      </c>
      <c r="H31" s="11">
        <v>0</v>
      </c>
      <c r="I31" s="11">
        <v>0</v>
      </c>
      <c r="J31" s="11">
        <v>47870126</v>
      </c>
      <c r="K31" s="11">
        <v>40990503</v>
      </c>
      <c r="L31" s="11">
        <v>34570249</v>
      </c>
      <c r="M31" s="11">
        <v>35379750</v>
      </c>
      <c r="N31" s="11">
        <v>34016849</v>
      </c>
      <c r="O31" s="11">
        <v>38027953.617999271</v>
      </c>
      <c r="P31" s="11">
        <v>34906873.873020738</v>
      </c>
      <c r="Q31" s="11">
        <v>31445468</v>
      </c>
      <c r="R31" s="54">
        <v>27889002</v>
      </c>
      <c r="S31" s="54">
        <v>24166696</v>
      </c>
      <c r="T31" s="54">
        <v>20307622</v>
      </c>
      <c r="U31" s="54">
        <v>19139594</v>
      </c>
      <c r="V31" s="54">
        <v>17934844</v>
      </c>
      <c r="W31" s="54">
        <v>16636671</v>
      </c>
      <c r="X31" s="54">
        <v>15220548</v>
      </c>
      <c r="Y31" s="54">
        <v>13780397.922176719</v>
      </c>
      <c r="Z31" s="54">
        <v>12295361.331611991</v>
      </c>
      <c r="AA31" s="54">
        <v>10681560</v>
      </c>
    </row>
    <row r="32" spans="1:27" x14ac:dyDescent="0.35">
      <c r="A32" s="31" t="s">
        <v>139</v>
      </c>
      <c r="B32" s="11"/>
      <c r="C32" s="11"/>
      <c r="D32" s="11"/>
      <c r="E32" s="11">
        <v>0</v>
      </c>
      <c r="F32" s="11">
        <v>0</v>
      </c>
      <c r="G32" s="11">
        <v>0</v>
      </c>
      <c r="H32" s="11">
        <v>0</v>
      </c>
      <c r="I32" s="11">
        <v>0</v>
      </c>
      <c r="J32" s="11">
        <v>0</v>
      </c>
      <c r="K32" s="11">
        <v>0</v>
      </c>
      <c r="L32" s="11">
        <v>0</v>
      </c>
      <c r="M32" s="11">
        <v>0</v>
      </c>
      <c r="N32" s="11">
        <v>0</v>
      </c>
      <c r="O32" s="11">
        <v>0</v>
      </c>
      <c r="P32" s="11">
        <v>0</v>
      </c>
      <c r="Q32" s="11">
        <v>611337891</v>
      </c>
      <c r="R32" s="54">
        <v>505573271</v>
      </c>
      <c r="S32" s="54">
        <v>530796652</v>
      </c>
      <c r="T32" s="54">
        <v>557278443</v>
      </c>
      <c r="U32" s="54">
        <v>753158690</v>
      </c>
      <c r="V32" s="54">
        <v>793569920</v>
      </c>
      <c r="W32" s="54">
        <v>836186605.07564139</v>
      </c>
      <c r="X32" s="54">
        <v>881131417</v>
      </c>
      <c r="Y32" s="54">
        <v>976621455</v>
      </c>
      <c r="Z32" s="54">
        <v>1031098987.0610437</v>
      </c>
      <c r="AA32" s="54">
        <v>1088615364</v>
      </c>
    </row>
    <row r="33" spans="1:27" x14ac:dyDescent="0.35">
      <c r="A33" s="31" t="s">
        <v>142</v>
      </c>
      <c r="B33" s="11"/>
      <c r="C33" s="11"/>
      <c r="D33" s="11"/>
      <c r="E33" s="11">
        <v>0</v>
      </c>
      <c r="F33" s="11">
        <v>0</v>
      </c>
      <c r="G33" s="11">
        <v>0</v>
      </c>
      <c r="H33" s="11">
        <v>0</v>
      </c>
      <c r="I33" s="11">
        <v>0</v>
      </c>
      <c r="J33" s="11">
        <v>0</v>
      </c>
      <c r="K33" s="11">
        <v>0</v>
      </c>
      <c r="L33" s="11">
        <v>0</v>
      </c>
      <c r="M33" s="11">
        <v>0</v>
      </c>
      <c r="N33" s="11">
        <v>0</v>
      </c>
      <c r="O33" s="11">
        <v>0</v>
      </c>
      <c r="P33" s="11">
        <v>0</v>
      </c>
      <c r="Q33" s="11">
        <v>0</v>
      </c>
      <c r="R33" s="54">
        <v>0</v>
      </c>
      <c r="S33" s="54">
        <v>0</v>
      </c>
      <c r="T33" s="54">
        <v>0</v>
      </c>
      <c r="U33" s="54">
        <v>0</v>
      </c>
      <c r="V33" s="54">
        <v>0</v>
      </c>
      <c r="W33" s="54">
        <v>0</v>
      </c>
      <c r="X33" s="54">
        <v>0</v>
      </c>
      <c r="Y33" s="54">
        <v>0</v>
      </c>
      <c r="Z33" s="54">
        <v>0</v>
      </c>
      <c r="AA33" s="54">
        <v>0</v>
      </c>
    </row>
    <row r="34" spans="1:27" x14ac:dyDescent="0.35">
      <c r="A34" s="6" t="s">
        <v>42</v>
      </c>
      <c r="B34" s="11"/>
      <c r="C34" s="11"/>
      <c r="D34" s="11"/>
      <c r="E34" s="11">
        <v>54132219</v>
      </c>
      <c r="F34" s="11">
        <v>40599059</v>
      </c>
      <c r="G34" s="11">
        <v>63237879</v>
      </c>
      <c r="H34" s="11">
        <v>63237869</v>
      </c>
      <c r="I34" s="11">
        <v>63237869</v>
      </c>
      <c r="J34" s="11">
        <v>27065899</v>
      </c>
      <c r="K34" s="11">
        <v>27065899</v>
      </c>
      <c r="L34" s="11">
        <v>27065899</v>
      </c>
      <c r="M34" s="11">
        <v>27065899</v>
      </c>
      <c r="N34" s="11">
        <v>13532743</v>
      </c>
      <c r="O34" s="11">
        <v>13532743</v>
      </c>
      <c r="P34" s="11">
        <v>13532743</v>
      </c>
      <c r="Q34" s="11">
        <v>218613654</v>
      </c>
      <c r="R34" s="54">
        <v>174900712</v>
      </c>
      <c r="S34" s="54">
        <v>171978611</v>
      </c>
      <c r="T34" s="54">
        <v>145819324</v>
      </c>
      <c r="U34" s="54">
        <v>194117418</v>
      </c>
      <c r="V34" s="54">
        <v>115740587</v>
      </c>
      <c r="W34" s="54">
        <v>0</v>
      </c>
      <c r="X34" s="54">
        <v>0</v>
      </c>
      <c r="Y34" s="54">
        <v>0</v>
      </c>
      <c r="Z34" s="54">
        <v>0</v>
      </c>
      <c r="AA34" s="54">
        <v>0</v>
      </c>
    </row>
    <row r="35" spans="1:27" x14ac:dyDescent="0.35">
      <c r="A35" s="8" t="s">
        <v>39</v>
      </c>
      <c r="B35" s="32">
        <v>0</v>
      </c>
      <c r="C35" s="32">
        <v>0</v>
      </c>
      <c r="D35" s="32">
        <v>0</v>
      </c>
      <c r="E35" s="32">
        <v>154283367</v>
      </c>
      <c r="F35" s="32">
        <v>140915848</v>
      </c>
      <c r="G35" s="32">
        <v>164156954</v>
      </c>
      <c r="H35" s="32">
        <v>164306402</v>
      </c>
      <c r="I35" s="32">
        <v>164265819</v>
      </c>
      <c r="J35" s="32">
        <v>175469182</v>
      </c>
      <c r="K35" s="32">
        <v>168013888</v>
      </c>
      <c r="L35" s="32">
        <v>160913855</v>
      </c>
      <c r="M35" s="32">
        <v>162676883.51482201</v>
      </c>
      <c r="N35" s="32">
        <v>145741983.04993311</v>
      </c>
      <c r="O35" s="32">
        <v>471025960.90304381</v>
      </c>
      <c r="P35" s="32">
        <v>407748653.73317683</v>
      </c>
      <c r="Q35" s="32">
        <v>1502747989</v>
      </c>
      <c r="R35" s="55">
        <v>1521227704</v>
      </c>
      <c r="S35" s="55">
        <v>1775285266</v>
      </c>
      <c r="T35" s="55">
        <v>1983021424</v>
      </c>
      <c r="U35" s="55">
        <v>2708769900</v>
      </c>
      <c r="V35" s="55">
        <v>2830454282</v>
      </c>
      <c r="W35" s="55">
        <v>3089194624.0756416</v>
      </c>
      <c r="X35" s="55">
        <v>3187784417</v>
      </c>
      <c r="Y35" s="55">
        <v>3278076297.9221764</v>
      </c>
      <c r="Z35" s="55">
        <v>3330940283.3926554</v>
      </c>
      <c r="AA35" s="55">
        <v>3406543369.9999995</v>
      </c>
    </row>
    <row r="36" spans="1:27" x14ac:dyDescent="0.35">
      <c r="A36" s="31" t="s">
        <v>95</v>
      </c>
      <c r="E36" s="11">
        <v>0</v>
      </c>
      <c r="F36" s="11">
        <v>0</v>
      </c>
      <c r="G36" s="11">
        <v>0</v>
      </c>
      <c r="H36" s="11">
        <v>0</v>
      </c>
      <c r="I36" s="11">
        <v>0</v>
      </c>
      <c r="J36" s="11">
        <v>0</v>
      </c>
      <c r="K36" s="11">
        <v>0</v>
      </c>
      <c r="L36" s="11">
        <v>0</v>
      </c>
      <c r="M36" s="11">
        <v>0</v>
      </c>
      <c r="N36" s="11">
        <v>0</v>
      </c>
      <c r="O36" s="11">
        <v>0</v>
      </c>
      <c r="P36" s="11">
        <v>87635440.900000006</v>
      </c>
      <c r="Q36" s="11">
        <v>62337687</v>
      </c>
      <c r="R36" s="54">
        <v>112500000</v>
      </c>
      <c r="S36" s="54">
        <v>112500000</v>
      </c>
      <c r="T36" s="54">
        <v>112500000</v>
      </c>
      <c r="U36" s="54">
        <v>114760387.92</v>
      </c>
      <c r="V36" s="54">
        <v>112500000</v>
      </c>
      <c r="W36" s="54">
        <v>154260938</v>
      </c>
      <c r="X36" s="54">
        <v>125800781.25</v>
      </c>
      <c r="Y36" s="54">
        <v>239018732.22323307</v>
      </c>
      <c r="Z36" s="54">
        <v>205851382.5690434</v>
      </c>
      <c r="AA36" s="54">
        <v>341948045.17646587</v>
      </c>
    </row>
    <row r="37" spans="1:27" x14ac:dyDescent="0.35">
      <c r="A37" s="6" t="s">
        <v>13</v>
      </c>
      <c r="B37" s="11"/>
      <c r="C37" s="11"/>
      <c r="D37" s="11"/>
      <c r="E37" s="11">
        <v>5623614</v>
      </c>
      <c r="F37" s="11">
        <v>5623614</v>
      </c>
      <c r="G37" s="11">
        <v>5623614</v>
      </c>
      <c r="H37" s="11">
        <v>5623614</v>
      </c>
      <c r="I37" s="11">
        <v>5752805</v>
      </c>
      <c r="J37" s="11">
        <v>5594987</v>
      </c>
      <c r="K37" s="11">
        <v>5620176</v>
      </c>
      <c r="L37" s="11">
        <v>4855856</v>
      </c>
      <c r="M37" s="11">
        <v>4855856.51</v>
      </c>
      <c r="N37" s="11">
        <v>4855856.99</v>
      </c>
      <c r="O37" s="11">
        <v>4730716</v>
      </c>
      <c r="P37" s="11">
        <v>4730716.4000000004</v>
      </c>
      <c r="Q37" s="11">
        <v>7730716</v>
      </c>
      <c r="R37" s="54">
        <v>4730716</v>
      </c>
      <c r="S37" s="54">
        <v>4730716</v>
      </c>
      <c r="T37" s="54">
        <v>3464454</v>
      </c>
      <c r="U37" s="54">
        <v>6274587</v>
      </c>
      <c r="V37" s="54">
        <v>6274587</v>
      </c>
      <c r="W37" s="54">
        <v>6274587</v>
      </c>
      <c r="X37" s="54">
        <v>5784432</v>
      </c>
      <c r="Y37" s="54">
        <v>35784431.920000002</v>
      </c>
      <c r="Z37" s="54">
        <v>35784431.920000002</v>
      </c>
      <c r="AA37" s="54">
        <v>35784432</v>
      </c>
    </row>
    <row r="38" spans="1:27" x14ac:dyDescent="0.35">
      <c r="A38" s="6" t="s">
        <v>84</v>
      </c>
      <c r="B38" s="11"/>
      <c r="C38" s="11"/>
      <c r="D38" s="11"/>
      <c r="E38" s="11">
        <v>0</v>
      </c>
      <c r="F38" s="11">
        <v>0</v>
      </c>
      <c r="G38" s="11">
        <v>0</v>
      </c>
      <c r="H38" s="11">
        <v>0</v>
      </c>
      <c r="I38" s="11">
        <v>0</v>
      </c>
      <c r="J38" s="11">
        <v>0</v>
      </c>
      <c r="K38" s="11">
        <v>6015806</v>
      </c>
      <c r="L38" s="11">
        <v>11549913</v>
      </c>
      <c r="M38" s="11">
        <v>9621204.4499999993</v>
      </c>
      <c r="N38" s="11">
        <v>9273113.9219081402</v>
      </c>
      <c r="O38" s="11">
        <v>11150725.904461144</v>
      </c>
      <c r="P38" s="11">
        <v>11782848.05471921</v>
      </c>
      <c r="Q38" s="11">
        <v>12455217</v>
      </c>
      <c r="R38" s="54">
        <v>13145790</v>
      </c>
      <c r="S38" s="54">
        <v>13861252</v>
      </c>
      <c r="T38" s="54">
        <v>14599251</v>
      </c>
      <c r="U38" s="54">
        <v>12305873</v>
      </c>
      <c r="V38" s="54">
        <v>9954159</v>
      </c>
      <c r="W38" s="54">
        <v>7549472</v>
      </c>
      <c r="X38" s="54">
        <v>5087079</v>
      </c>
      <c r="Y38" s="54">
        <v>5359197</v>
      </c>
      <c r="Z38" s="54">
        <v>5639476.8051605457</v>
      </c>
      <c r="AA38" s="54">
        <v>5935666</v>
      </c>
    </row>
    <row r="39" spans="1:27" x14ac:dyDescent="0.35">
      <c r="A39" s="6" t="s">
        <v>42</v>
      </c>
      <c r="B39" s="11"/>
      <c r="C39" s="11"/>
      <c r="D39" s="11"/>
      <c r="E39" s="11">
        <v>74150746</v>
      </c>
      <c r="F39" s="11">
        <v>173768072</v>
      </c>
      <c r="G39" s="11">
        <v>92684437</v>
      </c>
      <c r="H39" s="11">
        <v>87656549</v>
      </c>
      <c r="I39" s="11">
        <v>89126927</v>
      </c>
      <c r="J39" s="11">
        <v>94538817</v>
      </c>
      <c r="K39" s="11">
        <v>84459581</v>
      </c>
      <c r="L39" s="11">
        <v>84690962</v>
      </c>
      <c r="M39" s="11">
        <v>108328336.11590666</v>
      </c>
      <c r="N39" s="11">
        <v>105764257.194968</v>
      </c>
      <c r="O39" s="11">
        <v>95666210</v>
      </c>
      <c r="P39" s="11">
        <v>106431186.73929209</v>
      </c>
      <c r="Q39" s="11">
        <v>265477982</v>
      </c>
      <c r="R39" s="54">
        <v>264222485</v>
      </c>
      <c r="S39" s="54">
        <v>309329817</v>
      </c>
      <c r="T39" s="54">
        <v>279374791</v>
      </c>
      <c r="U39" s="54">
        <v>373456461</v>
      </c>
      <c r="V39" s="54">
        <v>386677357</v>
      </c>
      <c r="W39" s="54">
        <v>339271527</v>
      </c>
      <c r="X39" s="54">
        <v>353213367</v>
      </c>
      <c r="Y39" s="54">
        <v>349574674</v>
      </c>
      <c r="Z39" s="54">
        <v>336996867.93080962</v>
      </c>
      <c r="AA39" s="54">
        <v>334384764</v>
      </c>
    </row>
    <row r="40" spans="1:27" x14ac:dyDescent="0.35">
      <c r="A40" s="6" t="s">
        <v>44</v>
      </c>
      <c r="B40" s="11"/>
      <c r="C40" s="11"/>
      <c r="D40" s="11"/>
      <c r="E40" s="11">
        <v>178999459</v>
      </c>
      <c r="F40" s="11">
        <v>186500355</v>
      </c>
      <c r="G40" s="11">
        <v>252508406</v>
      </c>
      <c r="H40" s="11">
        <v>5571303</v>
      </c>
      <c r="I40" s="11">
        <v>31226158</v>
      </c>
      <c r="J40" s="11">
        <v>144530570</v>
      </c>
      <c r="K40" s="11">
        <v>246435337</v>
      </c>
      <c r="L40" s="11">
        <v>12800917</v>
      </c>
      <c r="M40" s="11">
        <v>88754087.450000003</v>
      </c>
      <c r="N40" s="11">
        <v>141899919.44</v>
      </c>
      <c r="O40" s="11">
        <v>130961884.05000004</v>
      </c>
      <c r="P40" s="11">
        <v>80488208.060000002</v>
      </c>
      <c r="Q40" s="11">
        <v>222859166</v>
      </c>
      <c r="R40" s="54">
        <v>135456116</v>
      </c>
      <c r="S40" s="54">
        <v>208991994</v>
      </c>
      <c r="T40" s="54">
        <v>37912296</v>
      </c>
      <c r="U40" s="54">
        <v>148133526</v>
      </c>
      <c r="V40" s="54">
        <v>217453766</v>
      </c>
      <c r="W40" s="54">
        <v>273419360</v>
      </c>
      <c r="X40" s="54">
        <v>68647062</v>
      </c>
      <c r="Y40" s="54">
        <v>282540689</v>
      </c>
      <c r="Z40" s="54">
        <v>150323643.71434593</v>
      </c>
      <c r="AA40" s="54">
        <v>344560732</v>
      </c>
    </row>
    <row r="41" spans="1:27" x14ac:dyDescent="0.35">
      <c r="A41" s="6" t="s">
        <v>45</v>
      </c>
      <c r="B41" s="11"/>
      <c r="C41" s="11"/>
      <c r="D41" s="11"/>
      <c r="E41" s="11">
        <v>32880</v>
      </c>
      <c r="F41" s="11">
        <v>0</v>
      </c>
      <c r="G41" s="11">
        <v>0</v>
      </c>
      <c r="H41" s="11">
        <v>0</v>
      </c>
      <c r="I41" s="11">
        <v>0</v>
      </c>
      <c r="J41" s="11">
        <v>0</v>
      </c>
      <c r="K41" s="11">
        <v>0</v>
      </c>
      <c r="L41" s="11">
        <v>0</v>
      </c>
      <c r="M41" s="11">
        <v>0</v>
      </c>
      <c r="N41" s="11">
        <v>0</v>
      </c>
      <c r="O41" s="11">
        <v>0</v>
      </c>
      <c r="P41" s="11">
        <v>0</v>
      </c>
      <c r="Q41" s="11">
        <v>0</v>
      </c>
      <c r="R41" s="54">
        <v>0</v>
      </c>
      <c r="S41" s="54">
        <v>0</v>
      </c>
      <c r="T41" s="54">
        <v>0</v>
      </c>
      <c r="U41" s="54">
        <v>0</v>
      </c>
      <c r="V41" s="54">
        <v>0</v>
      </c>
      <c r="W41" s="54">
        <v>0</v>
      </c>
      <c r="X41" s="54">
        <v>0</v>
      </c>
      <c r="Y41" s="54">
        <v>0</v>
      </c>
      <c r="Z41" s="54">
        <v>0</v>
      </c>
      <c r="AA41" s="54">
        <v>0</v>
      </c>
    </row>
    <row r="42" spans="1:27" x14ac:dyDescent="0.35">
      <c r="A42" s="6" t="s">
        <v>153</v>
      </c>
      <c r="B42" s="11"/>
      <c r="C42" s="11"/>
      <c r="D42" s="11"/>
      <c r="E42" s="11"/>
      <c r="F42" s="11"/>
      <c r="G42" s="11"/>
      <c r="H42" s="11"/>
      <c r="I42" s="11"/>
      <c r="J42" s="11"/>
      <c r="K42" s="11"/>
      <c r="L42" s="11"/>
      <c r="M42" s="11"/>
      <c r="N42" s="11"/>
      <c r="O42" s="11"/>
      <c r="P42" s="11"/>
      <c r="Q42" s="11">
        <v>0</v>
      </c>
      <c r="R42" s="54"/>
      <c r="S42" s="54"/>
      <c r="T42" s="54"/>
      <c r="U42" s="54">
        <v>12572692</v>
      </c>
      <c r="V42" s="54">
        <v>20463141</v>
      </c>
      <c r="W42" s="54">
        <v>28266881</v>
      </c>
      <c r="X42" s="54">
        <v>35588145</v>
      </c>
      <c r="Y42" s="54">
        <v>48296756</v>
      </c>
      <c r="Z42" s="54">
        <v>41969816.199504085</v>
      </c>
      <c r="AA42" s="54">
        <v>58207949</v>
      </c>
    </row>
    <row r="43" spans="1:27" x14ac:dyDescent="0.35">
      <c r="A43" s="6" t="s">
        <v>46</v>
      </c>
      <c r="B43" s="11"/>
      <c r="C43" s="11"/>
      <c r="D43" s="11"/>
      <c r="E43" s="11">
        <v>46048374</v>
      </c>
      <c r="F43" s="11">
        <v>63194489</v>
      </c>
      <c r="G43" s="11">
        <v>38132533</v>
      </c>
      <c r="H43" s="11">
        <v>68486203</v>
      </c>
      <c r="I43" s="11">
        <v>55124894</v>
      </c>
      <c r="J43" s="11">
        <v>77003315</v>
      </c>
      <c r="K43" s="11">
        <v>42659651</v>
      </c>
      <c r="L43" s="11">
        <v>83883382</v>
      </c>
      <c r="M43" s="11">
        <v>70057847.831440106</v>
      </c>
      <c r="N43" s="11">
        <v>103191417.74144013</v>
      </c>
      <c r="O43" s="11">
        <v>59456266</v>
      </c>
      <c r="P43" s="11">
        <v>104958983.85627332</v>
      </c>
      <c r="Q43" s="11">
        <v>90311411</v>
      </c>
      <c r="R43" s="54">
        <v>154998760</v>
      </c>
      <c r="S43" s="54">
        <v>106419466</v>
      </c>
      <c r="T43" s="54">
        <v>185609961</v>
      </c>
      <c r="U43" s="54">
        <v>163544630</v>
      </c>
      <c r="V43" s="54">
        <v>254796249</v>
      </c>
      <c r="W43" s="54">
        <v>163507374.384904</v>
      </c>
      <c r="X43" s="54">
        <v>273437607</v>
      </c>
      <c r="Y43" s="54">
        <v>242744671</v>
      </c>
      <c r="Z43" s="54">
        <v>364797576.7102012</v>
      </c>
      <c r="AA43" s="54">
        <v>183069020</v>
      </c>
    </row>
    <row r="44" spans="1:27" x14ac:dyDescent="0.35">
      <c r="A44" s="15" t="s">
        <v>43</v>
      </c>
      <c r="B44" s="32">
        <v>0</v>
      </c>
      <c r="C44" s="32">
        <v>0</v>
      </c>
      <c r="D44" s="32">
        <v>0</v>
      </c>
      <c r="E44" s="32">
        <v>304855073</v>
      </c>
      <c r="F44" s="32">
        <v>429086530</v>
      </c>
      <c r="G44" s="32">
        <v>388948990</v>
      </c>
      <c r="H44" s="32">
        <v>167337669</v>
      </c>
      <c r="I44" s="32">
        <v>181230784</v>
      </c>
      <c r="J44" s="32">
        <v>321667689</v>
      </c>
      <c r="K44" s="32">
        <v>385190551</v>
      </c>
      <c r="L44" s="32">
        <v>197781030</v>
      </c>
      <c r="M44" s="32">
        <v>281617332.35734677</v>
      </c>
      <c r="N44" s="32">
        <v>364984565.28831625</v>
      </c>
      <c r="O44" s="32">
        <v>301965801.95446122</v>
      </c>
      <c r="P44" s="32">
        <v>396027384.01028466</v>
      </c>
      <c r="Q44" s="32">
        <v>661172179</v>
      </c>
      <c r="R44" s="55">
        <v>685053867</v>
      </c>
      <c r="S44" s="55">
        <v>755833245</v>
      </c>
      <c r="T44" s="55">
        <v>633460753</v>
      </c>
      <c r="U44" s="55">
        <v>831048156.92000008</v>
      </c>
      <c r="V44" s="55">
        <v>1008119259</v>
      </c>
      <c r="W44" s="55">
        <v>972550139.38490403</v>
      </c>
      <c r="X44" s="55">
        <v>867558473.25</v>
      </c>
      <c r="Y44" s="55">
        <v>1203319151.1432331</v>
      </c>
      <c r="Z44" s="55">
        <v>1141363195.8490648</v>
      </c>
      <c r="AA44" s="55">
        <v>1303890608.176466</v>
      </c>
    </row>
    <row r="45" spans="1:27" x14ac:dyDescent="0.35">
      <c r="A45" s="15" t="s">
        <v>47</v>
      </c>
      <c r="B45" s="32">
        <v>0</v>
      </c>
      <c r="C45" s="32">
        <v>0</v>
      </c>
      <c r="D45" s="32">
        <v>0</v>
      </c>
      <c r="E45" s="32">
        <v>459138440</v>
      </c>
      <c r="F45" s="32">
        <v>570002378</v>
      </c>
      <c r="G45" s="32">
        <v>553105944</v>
      </c>
      <c r="H45" s="32">
        <v>331644071</v>
      </c>
      <c r="I45" s="32">
        <v>345496603</v>
      </c>
      <c r="J45" s="32">
        <v>497136871</v>
      </c>
      <c r="K45" s="32">
        <v>553204439</v>
      </c>
      <c r="L45" s="32">
        <v>358694885</v>
      </c>
      <c r="M45" s="32">
        <v>444294215.87216878</v>
      </c>
      <c r="N45" s="32">
        <v>510726548.33824933</v>
      </c>
      <c r="O45" s="32">
        <v>772991762.85750508</v>
      </c>
      <c r="P45" s="32">
        <v>803776037.74346149</v>
      </c>
      <c r="Q45" s="32">
        <v>2163920168</v>
      </c>
      <c r="R45" s="55">
        <v>2206281571</v>
      </c>
      <c r="S45" s="55">
        <v>2531118511</v>
      </c>
      <c r="T45" s="55">
        <v>2616482177</v>
      </c>
      <c r="U45" s="55">
        <v>3539818056.9200001</v>
      </c>
      <c r="V45" s="55">
        <v>3838573541</v>
      </c>
      <c r="W45" s="55">
        <v>4061744763.4605455</v>
      </c>
      <c r="X45" s="55">
        <v>4055342890.25</v>
      </c>
      <c r="Y45" s="55">
        <v>4481395449.0654097</v>
      </c>
      <c r="Z45" s="55">
        <v>4472303479.2417202</v>
      </c>
      <c r="AA45" s="55">
        <v>4710433978.176466</v>
      </c>
    </row>
    <row r="46" spans="1:27" x14ac:dyDescent="0.35">
      <c r="A46" s="12"/>
      <c r="B46" s="11"/>
      <c r="C46" s="11"/>
      <c r="D46" s="11"/>
      <c r="E46" s="11"/>
      <c r="F46" s="11"/>
      <c r="G46" s="11"/>
      <c r="H46" s="11"/>
      <c r="I46" s="11"/>
      <c r="J46" s="11"/>
      <c r="K46" s="11"/>
      <c r="L46" s="11"/>
      <c r="M46" s="11"/>
      <c r="N46" s="11"/>
      <c r="O46" s="11"/>
      <c r="Q46" s="11"/>
      <c r="R46" s="54"/>
      <c r="S46" s="54"/>
      <c r="T46" s="54"/>
      <c r="U46" s="54"/>
      <c r="V46" s="54"/>
      <c r="W46" s="54"/>
      <c r="X46" s="54"/>
      <c r="Y46" s="54"/>
      <c r="Z46" s="54"/>
      <c r="AA46" s="54"/>
    </row>
    <row r="47" spans="1:27" ht="15" thickBot="1" x14ac:dyDescent="0.4">
      <c r="A47" s="23" t="s">
        <v>48</v>
      </c>
      <c r="B47" s="34">
        <v>0</v>
      </c>
      <c r="C47" s="34">
        <v>0</v>
      </c>
      <c r="D47" s="34">
        <v>0</v>
      </c>
      <c r="E47" s="34">
        <v>1550151805</v>
      </c>
      <c r="F47" s="34">
        <v>1596253875</v>
      </c>
      <c r="G47" s="34">
        <v>1636555906</v>
      </c>
      <c r="H47" s="34">
        <v>1513883387</v>
      </c>
      <c r="I47" s="34">
        <v>1484661151</v>
      </c>
      <c r="J47" s="34">
        <v>1691371174</v>
      </c>
      <c r="K47" s="34">
        <v>1799340709</v>
      </c>
      <c r="L47" s="34">
        <v>1742524932</v>
      </c>
      <c r="M47" s="34">
        <v>1781143361.72</v>
      </c>
      <c r="N47" s="34">
        <v>1945929340.2700429</v>
      </c>
      <c r="O47" s="34">
        <v>2277147284.1287193</v>
      </c>
      <c r="P47" s="33">
        <v>2460557253.8825045</v>
      </c>
      <c r="Q47" s="33">
        <v>3862693619</v>
      </c>
      <c r="R47" s="63">
        <v>3581951721</v>
      </c>
      <c r="S47" s="63">
        <v>4057624269</v>
      </c>
      <c r="T47" s="63">
        <v>4438872949</v>
      </c>
      <c r="U47" s="63">
        <v>5881064328.4200001</v>
      </c>
      <c r="V47" s="63">
        <v>6472505606.5</v>
      </c>
      <c r="W47" s="63">
        <v>6982392592.9705458</v>
      </c>
      <c r="X47" s="63">
        <v>7297538238.7600002</v>
      </c>
      <c r="Y47" s="63">
        <v>7536199880.6661205</v>
      </c>
      <c r="Z47" s="63">
        <v>8003621917.9436035</v>
      </c>
      <c r="AA47" s="63">
        <v>8493991323.176466</v>
      </c>
    </row>
    <row r="48" spans="1:27" x14ac:dyDescent="0.35">
      <c r="R48" s="64"/>
      <c r="S48" s="64"/>
      <c r="T48" s="71"/>
      <c r="U48" s="71"/>
      <c r="V48" s="64"/>
      <c r="W48" s="64"/>
      <c r="X48" s="71"/>
      <c r="Y48" s="4"/>
      <c r="Z48" s="4"/>
      <c r="AA48" s="4"/>
    </row>
  </sheetData>
  <mergeCells count="7">
    <mergeCell ref="R1:U1"/>
    <mergeCell ref="V1:X1"/>
    <mergeCell ref="A1:A2"/>
    <mergeCell ref="B1:E1"/>
    <mergeCell ref="F1:I1"/>
    <mergeCell ref="J1:M1"/>
    <mergeCell ref="N1:Q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8742-CA1D-4D89-B0BE-F5D3520A2CD2}">
  <dimension ref="A1:AA40"/>
  <sheetViews>
    <sheetView zoomScale="84" zoomScaleNormal="90" workbookViewId="0">
      <pane xSplit="1" ySplit="2" topLeftCell="N3" activePane="bottomRight" state="frozen"/>
      <selection activeCell="A24" sqref="A24:P25"/>
      <selection pane="topRight" activeCell="A24" sqref="A24:P25"/>
      <selection pane="bottomLeft" activeCell="A24" sqref="A24:P25"/>
      <selection pane="bottomRight" activeCell="Y16" sqref="Y16"/>
    </sheetView>
  </sheetViews>
  <sheetFormatPr defaultRowHeight="14.5" x14ac:dyDescent="0.35"/>
  <cols>
    <col min="1" max="1" width="39.1796875" bestFit="1" customWidth="1"/>
    <col min="13" max="14" width="9.1796875" customWidth="1"/>
    <col min="18" max="19" width="9.1796875" customWidth="1"/>
    <col min="20" max="21" width="10.6328125" bestFit="1" customWidth="1"/>
  </cols>
  <sheetData>
    <row r="1" spans="1:27" ht="15.75" customHeight="1" thickBot="1" x14ac:dyDescent="0.4">
      <c r="A1" s="90" t="s">
        <v>81</v>
      </c>
      <c r="B1" s="87">
        <v>2020</v>
      </c>
      <c r="C1" s="88"/>
      <c r="D1" s="88"/>
      <c r="E1" s="89"/>
      <c r="F1" s="87">
        <v>2021</v>
      </c>
      <c r="G1" s="88"/>
      <c r="H1" s="88"/>
      <c r="I1" s="89"/>
      <c r="J1" s="87">
        <v>2022</v>
      </c>
      <c r="K1" s="88"/>
      <c r="L1" s="88"/>
      <c r="M1" s="89"/>
      <c r="N1" s="84">
        <v>2023</v>
      </c>
      <c r="O1" s="85"/>
      <c r="P1" s="85"/>
      <c r="Q1" s="86"/>
      <c r="R1" s="92">
        <v>2024</v>
      </c>
      <c r="S1" s="93"/>
      <c r="T1" s="93"/>
      <c r="U1" s="93"/>
      <c r="V1" s="92">
        <v>2025</v>
      </c>
      <c r="W1" s="93"/>
      <c r="X1" s="93"/>
      <c r="Y1" s="44"/>
      <c r="Z1" s="44">
        <v>2026</v>
      </c>
      <c r="AA1" s="44"/>
    </row>
    <row r="2" spans="1:27" ht="15.75" customHeight="1" thickBot="1" x14ac:dyDescent="0.4">
      <c r="A2" s="91"/>
      <c r="B2" s="1" t="s">
        <v>0</v>
      </c>
      <c r="C2" s="1" t="s">
        <v>1</v>
      </c>
      <c r="D2" s="3" t="s">
        <v>2</v>
      </c>
      <c r="E2" s="3" t="s">
        <v>3</v>
      </c>
      <c r="F2" s="3" t="s">
        <v>0</v>
      </c>
      <c r="G2" s="2" t="s">
        <v>1</v>
      </c>
      <c r="H2" s="3" t="s">
        <v>2</v>
      </c>
      <c r="I2" s="3" t="s">
        <v>3</v>
      </c>
      <c r="J2" s="3" t="s">
        <v>0</v>
      </c>
      <c r="K2" s="3" t="s">
        <v>1</v>
      </c>
      <c r="L2" s="3" t="s">
        <v>2</v>
      </c>
      <c r="M2" s="3" t="s">
        <v>3</v>
      </c>
      <c r="N2" s="3" t="s">
        <v>0</v>
      </c>
      <c r="O2" s="3" t="s">
        <v>1</v>
      </c>
      <c r="P2" s="3" t="s">
        <v>2</v>
      </c>
      <c r="Q2" s="3" t="s">
        <v>3</v>
      </c>
      <c r="R2" s="53" t="s">
        <v>0</v>
      </c>
      <c r="S2" s="53" t="s">
        <v>1</v>
      </c>
      <c r="T2" s="3" t="s">
        <v>2</v>
      </c>
      <c r="U2" s="3" t="s">
        <v>3</v>
      </c>
      <c r="V2" s="53" t="s">
        <v>0</v>
      </c>
      <c r="W2" s="53" t="s">
        <v>1</v>
      </c>
      <c r="X2" s="3" t="s">
        <v>2</v>
      </c>
      <c r="Y2" s="3" t="s">
        <v>3</v>
      </c>
      <c r="Z2" s="3" t="s">
        <v>0</v>
      </c>
      <c r="AA2" s="3" t="s">
        <v>1</v>
      </c>
    </row>
    <row r="3" spans="1:27" x14ac:dyDescent="0.35">
      <c r="A3" t="s">
        <v>16</v>
      </c>
      <c r="B3" s="11">
        <v>79006726</v>
      </c>
      <c r="C3" s="11">
        <v>156463145</v>
      </c>
      <c r="D3" s="11">
        <v>270803706</v>
      </c>
      <c r="E3" s="11">
        <v>231679415</v>
      </c>
      <c r="F3" s="11">
        <v>77229255</v>
      </c>
      <c r="G3" s="11">
        <v>177870422</v>
      </c>
      <c r="H3" s="11">
        <v>316079113</v>
      </c>
      <c r="I3" s="11">
        <v>273861301.09330994</v>
      </c>
      <c r="J3" s="11">
        <v>105393429.80394015</v>
      </c>
      <c r="K3" s="11">
        <v>205134105.99000001</v>
      </c>
      <c r="L3" s="11">
        <v>397895454</v>
      </c>
      <c r="M3" s="11">
        <v>354526576.50999999</v>
      </c>
      <c r="N3" s="11">
        <v>149567950.28828129</v>
      </c>
      <c r="O3" s="11">
        <v>266938471.87530491</v>
      </c>
      <c r="P3" s="11">
        <v>473703237.97115535</v>
      </c>
      <c r="Q3" s="11">
        <v>419993424</v>
      </c>
      <c r="R3" s="11">
        <v>286051771</v>
      </c>
      <c r="S3" s="11">
        <v>462674128</v>
      </c>
      <c r="T3" s="11">
        <v>777027480</v>
      </c>
      <c r="U3" s="11">
        <v>672963558.11000001</v>
      </c>
      <c r="V3" s="11">
        <v>393249355.81</v>
      </c>
      <c r="W3" s="11">
        <v>658307300.84004235</v>
      </c>
      <c r="X3" s="11">
        <v>1132660107.702491</v>
      </c>
      <c r="Y3" s="11">
        <v>941148162.25825179</v>
      </c>
      <c r="Z3" s="11">
        <v>941148162.25825179</v>
      </c>
      <c r="AA3" s="11">
        <v>868445684.32293129</v>
      </c>
    </row>
    <row r="4" spans="1:27" x14ac:dyDescent="0.35">
      <c r="A4" s="72" t="s">
        <v>52</v>
      </c>
      <c r="B4" s="65">
        <v>0.59023965380415844</v>
      </c>
      <c r="C4" s="65">
        <v>0.5778443129473938</v>
      </c>
      <c r="D4" s="65">
        <v>0.61538895647091241</v>
      </c>
      <c r="E4" s="65">
        <v>0.51457391594113122</v>
      </c>
      <c r="F4" s="65">
        <v>0.57293280559503545</v>
      </c>
      <c r="G4" s="65">
        <v>0.56091775829590496</v>
      </c>
      <c r="H4" s="65">
        <v>0.54071655127743989</v>
      </c>
      <c r="I4" s="65">
        <v>0.45481810118966776</v>
      </c>
      <c r="J4" s="65">
        <v>0.61396820588191958</v>
      </c>
      <c r="K4" s="65">
        <v>0.61403813892899328</v>
      </c>
      <c r="L4" s="65">
        <v>0.66640704353029079</v>
      </c>
      <c r="M4" s="65">
        <v>0.57379976752930095</v>
      </c>
      <c r="N4" s="65">
        <v>0.65083744856774339</v>
      </c>
      <c r="O4" s="65">
        <v>0.62236044069578977</v>
      </c>
      <c r="P4" s="65">
        <v>0.65931468176351082</v>
      </c>
      <c r="Q4" s="65">
        <v>0.56009697681563086</v>
      </c>
      <c r="R4" s="65">
        <v>0.72991934524101143</v>
      </c>
      <c r="S4" s="65">
        <v>0.67055705032453661</v>
      </c>
      <c r="T4" s="65">
        <v>0.67635255327207155</v>
      </c>
      <c r="U4" s="65">
        <v>0.55554161242031197</v>
      </c>
      <c r="V4" s="65">
        <v>0.66585935958187004</v>
      </c>
      <c r="W4" s="65">
        <v>0.60933879606355634</v>
      </c>
      <c r="X4" s="65">
        <v>0.63041516532183972</v>
      </c>
      <c r="Y4" s="65">
        <v>0.50931328050611369</v>
      </c>
      <c r="Z4" s="65">
        <v>1.0831735873214512</v>
      </c>
      <c r="AA4" s="65">
        <v>0.59474970654161563</v>
      </c>
    </row>
    <row r="5" spans="1:27" x14ac:dyDescent="0.35">
      <c r="A5" s="7" t="s">
        <v>56</v>
      </c>
      <c r="B5" s="66">
        <v>83341252</v>
      </c>
      <c r="C5" s="66">
        <v>162630671</v>
      </c>
      <c r="D5" s="66">
        <v>278297741</v>
      </c>
      <c r="E5" s="66">
        <v>240093450</v>
      </c>
      <c r="F5" s="66">
        <v>70986755</v>
      </c>
      <c r="G5" s="66">
        <v>184272614</v>
      </c>
      <c r="H5" s="66">
        <v>384316038</v>
      </c>
      <c r="I5" s="66">
        <v>341327688.09330994</v>
      </c>
      <c r="J5" s="66">
        <v>105393429.80394015</v>
      </c>
      <c r="K5" s="66">
        <v>205134105.99000001</v>
      </c>
      <c r="L5" s="66">
        <v>397895454</v>
      </c>
      <c r="M5" s="66">
        <v>354526576.50999999</v>
      </c>
      <c r="N5" s="66">
        <v>151672091.28828129</v>
      </c>
      <c r="O5" s="66">
        <v>269841653.76530492</v>
      </c>
      <c r="P5" s="66">
        <v>476606419.97115535</v>
      </c>
      <c r="Q5" s="66">
        <v>423735146.21240509</v>
      </c>
      <c r="R5" s="66">
        <v>287651081</v>
      </c>
      <c r="S5" s="66">
        <v>466600150</v>
      </c>
      <c r="T5" s="66">
        <v>797866781.34823871</v>
      </c>
      <c r="U5" s="66">
        <v>702999433.11000001</v>
      </c>
      <c r="V5" s="66">
        <v>401139804.81</v>
      </c>
      <c r="W5" s="66">
        <v>674001489.91132367</v>
      </c>
      <c r="X5" s="66">
        <v>1155675560.702491</v>
      </c>
      <c r="Y5" s="66">
        <v>976872225.25186074</v>
      </c>
      <c r="Z5" s="66">
        <v>976872225.25186074</v>
      </c>
      <c r="AA5" s="66">
        <v>906378364.31153011</v>
      </c>
    </row>
    <row r="6" spans="1:27" x14ac:dyDescent="0.35">
      <c r="A6" s="72" t="s">
        <v>53</v>
      </c>
      <c r="B6" s="65">
        <v>0.62262182245199138</v>
      </c>
      <c r="C6" s="65">
        <v>0.60062200812957356</v>
      </c>
      <c r="D6" s="65">
        <v>0.6324188060491398</v>
      </c>
      <c r="E6" s="65">
        <v>0.53326199376977967</v>
      </c>
      <c r="F6" s="65">
        <v>0.52662220685978922</v>
      </c>
      <c r="G6" s="65">
        <v>0.58110719251684573</v>
      </c>
      <c r="H6" s="65">
        <v>0.65744946160985196</v>
      </c>
      <c r="I6" s="65">
        <v>0.56686362900599963</v>
      </c>
      <c r="J6" s="65">
        <v>0.61396820588191958</v>
      </c>
      <c r="K6" s="65">
        <v>0.61403813892899328</v>
      </c>
      <c r="L6" s="65">
        <v>0.66640704353029079</v>
      </c>
      <c r="M6" s="65">
        <v>0.57379976752930095</v>
      </c>
      <c r="N6" s="65">
        <v>0.65999351279960095</v>
      </c>
      <c r="O6" s="65">
        <v>0.62912913742124521</v>
      </c>
      <c r="P6" s="65">
        <v>0.66335541943004983</v>
      </c>
      <c r="Q6" s="65">
        <v>0.56508688184626765</v>
      </c>
      <c r="R6" s="65">
        <v>0.73400031038923075</v>
      </c>
      <c r="S6" s="65">
        <v>0.67624706317053096</v>
      </c>
      <c r="T6" s="65">
        <v>0.69449182767107653</v>
      </c>
      <c r="U6" s="65">
        <v>0.5803366822675079</v>
      </c>
      <c r="V6" s="65">
        <v>0.67921965945351659</v>
      </c>
      <c r="W6" s="65">
        <v>0.62386556534241033</v>
      </c>
      <c r="X6" s="65">
        <v>0.64322508994908112</v>
      </c>
      <c r="Y6" s="65">
        <v>0.5286457729296492</v>
      </c>
      <c r="Z6" s="65">
        <v>1.1242886455218908</v>
      </c>
      <c r="AA6" s="65">
        <v>0.62072767004447427</v>
      </c>
    </row>
    <row r="7" spans="1:27" x14ac:dyDescent="0.35">
      <c r="A7" s="7" t="s">
        <v>57</v>
      </c>
      <c r="B7" s="11">
        <v>56074474</v>
      </c>
      <c r="C7" s="11">
        <v>110282540</v>
      </c>
      <c r="D7" s="11">
        <v>193047862</v>
      </c>
      <c r="E7" s="11">
        <v>144043948</v>
      </c>
      <c r="F7" s="11">
        <v>58116430</v>
      </c>
      <c r="G7" s="11">
        <v>129600691</v>
      </c>
      <c r="H7" s="11">
        <v>228390048</v>
      </c>
      <c r="I7" s="11">
        <v>185315279.51178214</v>
      </c>
      <c r="J7" s="11">
        <v>71878097.717646912</v>
      </c>
      <c r="K7" s="11">
        <v>139484774.5</v>
      </c>
      <c r="L7" s="11">
        <v>277178552</v>
      </c>
      <c r="M7" s="11">
        <v>230197650.66520923</v>
      </c>
      <c r="N7" s="11">
        <v>107999096.19944201</v>
      </c>
      <c r="O7" s="11">
        <v>192088091.08043045</v>
      </c>
      <c r="P7" s="11">
        <v>344713786.04578114</v>
      </c>
      <c r="Q7" s="11">
        <v>299452830</v>
      </c>
      <c r="R7" s="11">
        <v>220726884</v>
      </c>
      <c r="S7" s="11">
        <v>357863188</v>
      </c>
      <c r="T7" s="11">
        <v>612959325</v>
      </c>
      <c r="U7" s="11">
        <v>551810389.83171535</v>
      </c>
      <c r="V7" s="11">
        <v>298940061.81</v>
      </c>
      <c r="W7" s="11">
        <v>487044673.0667786</v>
      </c>
      <c r="X7" s="11">
        <v>813536991.06392205</v>
      </c>
      <c r="Y7" s="11">
        <v>579636113.090711</v>
      </c>
      <c r="Z7" s="11">
        <v>579636113.090711</v>
      </c>
      <c r="AA7" s="11">
        <v>399479859.833368</v>
      </c>
    </row>
    <row r="8" spans="1:27" x14ac:dyDescent="0.35">
      <c r="A8" s="72" t="s">
        <v>54</v>
      </c>
      <c r="B8" s="65">
        <v>0.41891848702869022</v>
      </c>
      <c r="C8" s="65">
        <v>0.40729168876410782</v>
      </c>
      <c r="D8" s="65">
        <v>0.43869238017414985</v>
      </c>
      <c r="E8" s="65">
        <v>0.31993027257074474</v>
      </c>
      <c r="F8" s="65">
        <v>0.4311424380704888</v>
      </c>
      <c r="G8" s="65">
        <v>0.40869824365357532</v>
      </c>
      <c r="H8" s="65">
        <v>0.39070686426739298</v>
      </c>
      <c r="I8" s="65">
        <v>0.30776434352900345</v>
      </c>
      <c r="J8" s="65">
        <v>0.4187250265979971</v>
      </c>
      <c r="K8" s="65">
        <v>0.4175267244301421</v>
      </c>
      <c r="L8" s="65">
        <v>0.46422681513804626</v>
      </c>
      <c r="M8" s="65">
        <v>0.37257392587537808</v>
      </c>
      <c r="N8" s="65">
        <v>0.46995266086476783</v>
      </c>
      <c r="O8" s="65">
        <v>0.44784863035057093</v>
      </c>
      <c r="P8" s="65">
        <v>0.47978321009515312</v>
      </c>
      <c r="Q8" s="65">
        <v>0.39934583542880675</v>
      </c>
      <c r="R8" s="65">
        <v>0.56322959331151523</v>
      </c>
      <c r="S8" s="65">
        <v>0.51865377647616184</v>
      </c>
      <c r="T8" s="65">
        <v>0.53354175391026781</v>
      </c>
      <c r="U8" s="65">
        <v>0.45552783657162604</v>
      </c>
      <c r="V8" s="65">
        <v>0.50617257261660731</v>
      </c>
      <c r="W8" s="65">
        <v>0.45081562111946055</v>
      </c>
      <c r="X8" s="65">
        <v>0.45279784573441151</v>
      </c>
      <c r="Y8" s="65">
        <v>0.31367682804552416</v>
      </c>
      <c r="Z8" s="65">
        <v>0.66710700093280972</v>
      </c>
      <c r="AA8" s="65">
        <v>0.27358133466966877</v>
      </c>
    </row>
    <row r="9" spans="1:27" x14ac:dyDescent="0.35">
      <c r="A9" s="7" t="s">
        <v>55</v>
      </c>
      <c r="B9" s="11">
        <v>0</v>
      </c>
      <c r="C9" s="11">
        <v>0</v>
      </c>
      <c r="D9" s="67">
        <v>0</v>
      </c>
      <c r="E9" s="67">
        <v>56683033</v>
      </c>
      <c r="F9" s="67">
        <v>-28079631</v>
      </c>
      <c r="G9" s="67">
        <v>-64081241</v>
      </c>
      <c r="H9" s="67">
        <v>40697645</v>
      </c>
      <c r="I9" s="67">
        <v>-3883546</v>
      </c>
      <c r="J9" s="67">
        <v>21759761</v>
      </c>
      <c r="K9" s="67">
        <v>28871486</v>
      </c>
      <c r="L9" s="67">
        <v>36666829</v>
      </c>
      <c r="M9" s="67">
        <v>-82664165.397346795</v>
      </c>
      <c r="N9" s="67">
        <v>-48457123.398173273</v>
      </c>
      <c r="O9" s="67">
        <v>298933930.81200933</v>
      </c>
      <c r="P9" s="67">
        <v>52476929.168707848</v>
      </c>
      <c r="Q9" s="67">
        <v>130439826</v>
      </c>
      <c r="R9" s="67">
        <v>-169824581</v>
      </c>
      <c r="S9" s="67">
        <v>-201757049</v>
      </c>
      <c r="T9" s="67">
        <v>-77952307</v>
      </c>
      <c r="U9" s="67">
        <v>-219231898.92000008</v>
      </c>
      <c r="V9" s="67">
        <v>-254460201</v>
      </c>
      <c r="W9" s="67">
        <v>-197784748.38490403</v>
      </c>
      <c r="X9" s="67">
        <v>-256872940.25</v>
      </c>
      <c r="Y9" s="67">
        <v>-720541359.0473901</v>
      </c>
      <c r="Z9" s="67">
        <v>-542951811.97086406</v>
      </c>
      <c r="AA9" s="67">
        <v>-431816033.17646599</v>
      </c>
    </row>
    <row r="10" spans="1:27" x14ac:dyDescent="0.35">
      <c r="B10" s="73"/>
      <c r="C10" s="73"/>
      <c r="D10" s="73"/>
      <c r="E10" s="73"/>
      <c r="F10" s="73"/>
      <c r="G10" s="73"/>
      <c r="H10" s="73"/>
      <c r="I10" s="73"/>
      <c r="J10" s="73"/>
      <c r="K10" s="73"/>
    </row>
    <row r="11" spans="1:27" ht="15" customHeight="1" x14ac:dyDescent="0.35">
      <c r="A11" s="103" t="s">
        <v>97</v>
      </c>
      <c r="B11" s="104"/>
      <c r="C11" s="104"/>
      <c r="D11" s="104"/>
      <c r="E11" s="104"/>
      <c r="F11" s="104"/>
      <c r="G11" s="104"/>
      <c r="H11" s="104"/>
      <c r="I11" s="104"/>
      <c r="J11" s="104"/>
      <c r="K11" s="104"/>
      <c r="L11" s="104"/>
      <c r="M11" s="104"/>
      <c r="N11" s="104"/>
      <c r="O11" s="104"/>
      <c r="P11" s="104"/>
      <c r="Q11" s="104"/>
      <c r="R11" s="104"/>
      <c r="S11" s="104"/>
    </row>
    <row r="12" spans="1:27" ht="19.5" customHeight="1" thickBot="1" x14ac:dyDescent="0.4">
      <c r="A12" s="105"/>
      <c r="B12" s="106"/>
      <c r="C12" s="106"/>
      <c r="D12" s="106"/>
      <c r="E12" s="106"/>
      <c r="F12" s="106"/>
      <c r="G12" s="106"/>
      <c r="H12" s="106"/>
      <c r="I12" s="106"/>
      <c r="J12" s="106"/>
      <c r="K12" s="106"/>
      <c r="L12" s="106"/>
      <c r="M12" s="106"/>
      <c r="N12" s="106"/>
      <c r="O12" s="106"/>
      <c r="P12" s="106"/>
      <c r="Q12" s="106"/>
      <c r="R12" s="106"/>
      <c r="S12" s="106"/>
    </row>
    <row r="13" spans="1:27" x14ac:dyDescent="0.35">
      <c r="A13" s="119"/>
      <c r="B13" s="107">
        <v>2020</v>
      </c>
      <c r="C13" s="108"/>
      <c r="D13" s="109"/>
      <c r="E13" s="107">
        <v>2021</v>
      </c>
      <c r="F13" s="108"/>
      <c r="G13" s="109"/>
      <c r="H13" s="107">
        <v>2022</v>
      </c>
      <c r="I13" s="108"/>
      <c r="J13" s="109"/>
      <c r="K13" s="107">
        <v>2023</v>
      </c>
      <c r="L13" s="108"/>
      <c r="M13" s="109"/>
      <c r="N13" s="107">
        <v>2024</v>
      </c>
      <c r="O13" s="108"/>
      <c r="P13" s="109"/>
      <c r="Q13" s="107">
        <v>2025</v>
      </c>
      <c r="R13" s="108"/>
      <c r="S13" s="109"/>
    </row>
    <row r="14" spans="1:27" ht="15.75" customHeight="1" thickBot="1" x14ac:dyDescent="0.4">
      <c r="A14" s="120"/>
      <c r="B14" s="110"/>
      <c r="C14" s="111"/>
      <c r="D14" s="112"/>
      <c r="E14" s="110"/>
      <c r="F14" s="111"/>
      <c r="G14" s="112"/>
      <c r="H14" s="110"/>
      <c r="I14" s="111"/>
      <c r="J14" s="112"/>
      <c r="K14" s="110"/>
      <c r="L14" s="111"/>
      <c r="M14" s="112"/>
      <c r="N14" s="110"/>
      <c r="O14" s="111"/>
      <c r="P14" s="112"/>
      <c r="Q14" s="110"/>
      <c r="R14" s="111"/>
      <c r="S14" s="112"/>
    </row>
    <row r="15" spans="1:27" ht="15.75" customHeight="1" x14ac:dyDescent="0.35">
      <c r="A15" s="107" t="s">
        <v>0</v>
      </c>
      <c r="B15" s="94" t="s">
        <v>98</v>
      </c>
      <c r="C15" s="95"/>
      <c r="D15" s="96"/>
      <c r="E15" s="94" t="s">
        <v>99</v>
      </c>
      <c r="F15" s="95"/>
      <c r="G15" s="96"/>
      <c r="H15" s="94" t="s">
        <v>100</v>
      </c>
      <c r="I15" s="95"/>
      <c r="J15" s="96"/>
      <c r="K15" s="94" t="s">
        <v>130</v>
      </c>
      <c r="L15" s="95"/>
      <c r="M15" s="96"/>
      <c r="N15" s="94" t="s">
        <v>143</v>
      </c>
      <c r="O15" s="95"/>
      <c r="P15" s="96"/>
      <c r="Q15" s="94" t="s">
        <v>157</v>
      </c>
      <c r="R15" s="95"/>
      <c r="S15" s="96"/>
    </row>
    <row r="16" spans="1:27" ht="15" thickBot="1" x14ac:dyDescent="0.4">
      <c r="A16" s="110"/>
      <c r="B16" s="100"/>
      <c r="C16" s="101"/>
      <c r="D16" s="102"/>
      <c r="E16" s="97" t="s">
        <v>101</v>
      </c>
      <c r="F16" s="98"/>
      <c r="G16" s="99"/>
      <c r="H16" s="97" t="s">
        <v>102</v>
      </c>
      <c r="I16" s="98"/>
      <c r="J16" s="99"/>
      <c r="K16" s="100"/>
      <c r="L16" s="101"/>
      <c r="M16" s="102"/>
      <c r="N16" s="97" t="s">
        <v>144</v>
      </c>
      <c r="O16" s="98"/>
      <c r="P16" s="99"/>
      <c r="Q16" s="97" t="s">
        <v>158</v>
      </c>
      <c r="R16" s="98"/>
      <c r="S16" s="99"/>
    </row>
    <row r="17" spans="1:19" x14ac:dyDescent="0.35">
      <c r="A17" s="107" t="s">
        <v>74</v>
      </c>
      <c r="B17" s="94" t="s">
        <v>103</v>
      </c>
      <c r="C17" s="95"/>
      <c r="D17" s="96"/>
      <c r="E17" s="94" t="s">
        <v>104</v>
      </c>
      <c r="F17" s="95"/>
      <c r="G17" s="96"/>
      <c r="H17" s="94" t="s">
        <v>105</v>
      </c>
      <c r="I17" s="95"/>
      <c r="J17" s="96"/>
      <c r="K17" s="94" t="s">
        <v>131</v>
      </c>
      <c r="L17" s="95"/>
      <c r="M17" s="96"/>
      <c r="N17" s="94" t="s">
        <v>146</v>
      </c>
      <c r="O17" s="95"/>
      <c r="P17" s="96"/>
      <c r="Q17" s="94" t="s">
        <v>159</v>
      </c>
      <c r="R17" s="95"/>
      <c r="S17" s="96"/>
    </row>
    <row r="18" spans="1:19" ht="15" thickBot="1" x14ac:dyDescent="0.4">
      <c r="A18" s="110"/>
      <c r="B18" s="100" t="s">
        <v>106</v>
      </c>
      <c r="C18" s="101"/>
      <c r="D18" s="102"/>
      <c r="E18" s="100" t="s">
        <v>107</v>
      </c>
      <c r="F18" s="101"/>
      <c r="G18" s="102"/>
      <c r="H18" s="100" t="s">
        <v>108</v>
      </c>
      <c r="I18" s="101"/>
      <c r="J18" s="102"/>
      <c r="K18" s="100" t="s">
        <v>132</v>
      </c>
      <c r="L18" s="101"/>
      <c r="M18" s="102"/>
      <c r="N18" s="100" t="s">
        <v>147</v>
      </c>
      <c r="O18" s="101"/>
      <c r="P18" s="102"/>
      <c r="Q18" s="100" t="s">
        <v>160</v>
      </c>
      <c r="R18" s="101"/>
      <c r="S18" s="102"/>
    </row>
    <row r="19" spans="1:19" x14ac:dyDescent="0.35">
      <c r="A19" s="107" t="s">
        <v>75</v>
      </c>
      <c r="B19" s="94" t="s">
        <v>109</v>
      </c>
      <c r="C19" s="95"/>
      <c r="D19" s="96"/>
      <c r="E19" s="94" t="s">
        <v>110</v>
      </c>
      <c r="F19" s="95"/>
      <c r="G19" s="96"/>
      <c r="H19" s="94" t="s">
        <v>111</v>
      </c>
      <c r="I19" s="95"/>
      <c r="J19" s="96"/>
      <c r="K19" s="113" t="s">
        <v>150</v>
      </c>
      <c r="L19" s="114"/>
      <c r="M19" s="115"/>
      <c r="N19" s="113" t="s">
        <v>150</v>
      </c>
      <c r="O19" s="114"/>
      <c r="P19" s="115"/>
      <c r="Q19" s="113" t="s">
        <v>150</v>
      </c>
      <c r="R19" s="114"/>
      <c r="S19" s="115"/>
    </row>
    <row r="20" spans="1:19" ht="15" thickBot="1" x14ac:dyDescent="0.4">
      <c r="A20" s="110"/>
      <c r="B20" s="100"/>
      <c r="C20" s="101"/>
      <c r="D20" s="102"/>
      <c r="E20" s="100"/>
      <c r="F20" s="101"/>
      <c r="G20" s="102"/>
      <c r="H20" s="100"/>
      <c r="I20" s="101"/>
      <c r="J20" s="102"/>
      <c r="K20" s="100" t="s">
        <v>136</v>
      </c>
      <c r="L20" s="101"/>
      <c r="M20" s="102"/>
      <c r="N20" s="100" t="s">
        <v>151</v>
      </c>
      <c r="O20" s="101"/>
      <c r="P20" s="102"/>
      <c r="Q20" s="100" t="s">
        <v>151</v>
      </c>
      <c r="R20" s="101"/>
      <c r="S20" s="102"/>
    </row>
    <row r="21" spans="1:19" ht="15" customHeight="1" x14ac:dyDescent="0.35">
      <c r="A21" s="107" t="s">
        <v>76</v>
      </c>
      <c r="B21" s="94" t="s">
        <v>106</v>
      </c>
      <c r="C21" s="95"/>
      <c r="D21" s="96"/>
      <c r="E21" s="94" t="s">
        <v>112</v>
      </c>
      <c r="F21" s="95"/>
      <c r="G21" s="96"/>
      <c r="H21" s="94" t="s">
        <v>122</v>
      </c>
      <c r="I21" s="95"/>
      <c r="J21" s="96"/>
      <c r="K21" s="94" t="s">
        <v>140</v>
      </c>
      <c r="L21" s="95"/>
      <c r="M21" s="96"/>
      <c r="N21" s="113" t="s">
        <v>154</v>
      </c>
      <c r="O21" s="114"/>
      <c r="P21" s="115"/>
      <c r="Q21" s="113"/>
      <c r="R21" s="114"/>
      <c r="S21" s="115"/>
    </row>
    <row r="22" spans="1:19" ht="15.75" customHeight="1" thickBot="1" x14ac:dyDescent="0.4">
      <c r="A22" s="110"/>
      <c r="B22" s="100"/>
      <c r="C22" s="101"/>
      <c r="D22" s="102"/>
      <c r="E22" s="100"/>
      <c r="F22" s="101"/>
      <c r="G22" s="102"/>
      <c r="H22" s="100"/>
      <c r="I22" s="101"/>
      <c r="J22" s="102"/>
      <c r="K22" s="100"/>
      <c r="L22" s="101"/>
      <c r="M22" s="102"/>
      <c r="N22" s="116"/>
      <c r="O22" s="117"/>
      <c r="P22" s="118"/>
      <c r="Q22" s="116"/>
      <c r="R22" s="117"/>
      <c r="S22" s="118"/>
    </row>
    <row r="24" spans="1:19" ht="15" customHeight="1" x14ac:dyDescent="0.35">
      <c r="A24" s="103" t="s">
        <v>113</v>
      </c>
      <c r="B24" s="104"/>
      <c r="C24" s="104"/>
      <c r="D24" s="104"/>
      <c r="E24" s="104"/>
      <c r="F24" s="104"/>
      <c r="G24" s="104"/>
      <c r="H24" s="104"/>
      <c r="I24" s="104"/>
      <c r="J24" s="104"/>
      <c r="K24" s="104"/>
      <c r="L24" s="104"/>
      <c r="M24" s="104"/>
      <c r="N24" s="104"/>
      <c r="O24" s="104"/>
      <c r="P24" s="104"/>
      <c r="Q24" s="104"/>
      <c r="R24" s="104"/>
      <c r="S24" s="104"/>
    </row>
    <row r="25" spans="1:19" ht="15.75" customHeight="1" thickBot="1" x14ac:dyDescent="0.4">
      <c r="A25" s="105"/>
      <c r="B25" s="106"/>
      <c r="C25" s="106"/>
      <c r="D25" s="106"/>
      <c r="E25" s="106"/>
      <c r="F25" s="106"/>
      <c r="G25" s="106"/>
      <c r="H25" s="106"/>
      <c r="I25" s="106"/>
      <c r="J25" s="106"/>
      <c r="K25" s="106"/>
      <c r="L25" s="106"/>
      <c r="M25" s="106"/>
      <c r="N25" s="106"/>
      <c r="O25" s="106"/>
      <c r="P25" s="106"/>
      <c r="Q25" s="106"/>
      <c r="R25" s="106"/>
      <c r="S25" s="106"/>
    </row>
    <row r="26" spans="1:19" x14ac:dyDescent="0.35">
      <c r="A26" s="119"/>
      <c r="B26" s="107">
        <v>2020</v>
      </c>
      <c r="C26" s="108"/>
      <c r="D26" s="109"/>
      <c r="E26" s="107">
        <v>2021</v>
      </c>
      <c r="F26" s="108"/>
      <c r="G26" s="109"/>
      <c r="H26" s="107">
        <v>2022</v>
      </c>
      <c r="I26" s="108"/>
      <c r="J26" s="109"/>
      <c r="K26" s="107">
        <v>2023</v>
      </c>
      <c r="L26" s="108"/>
      <c r="M26" s="109"/>
      <c r="N26" s="107">
        <v>2024</v>
      </c>
      <c r="O26" s="108"/>
      <c r="P26" s="109"/>
      <c r="Q26" s="107">
        <v>2025</v>
      </c>
      <c r="R26" s="108"/>
      <c r="S26" s="109"/>
    </row>
    <row r="27" spans="1:19" ht="15" thickBot="1" x14ac:dyDescent="0.4">
      <c r="A27" s="120"/>
      <c r="B27" s="110"/>
      <c r="C27" s="111"/>
      <c r="D27" s="112"/>
      <c r="E27" s="110"/>
      <c r="F27" s="111"/>
      <c r="G27" s="112"/>
      <c r="H27" s="110"/>
      <c r="I27" s="111"/>
      <c r="J27" s="112"/>
      <c r="K27" s="110"/>
      <c r="L27" s="111"/>
      <c r="M27" s="112"/>
      <c r="N27" s="110"/>
      <c r="O27" s="111"/>
      <c r="P27" s="112"/>
      <c r="Q27" s="110"/>
      <c r="R27" s="111"/>
      <c r="S27" s="112"/>
    </row>
    <row r="28" spans="1:19" x14ac:dyDescent="0.35">
      <c r="A28" s="107" t="s">
        <v>0</v>
      </c>
      <c r="B28" s="94" t="s">
        <v>98</v>
      </c>
      <c r="C28" s="95"/>
      <c r="D28" s="96"/>
      <c r="E28" s="94" t="s">
        <v>99</v>
      </c>
      <c r="F28" s="95"/>
      <c r="G28" s="96"/>
      <c r="H28" s="94" t="s">
        <v>100</v>
      </c>
      <c r="I28" s="95"/>
      <c r="J28" s="96"/>
      <c r="K28" s="94" t="s">
        <v>130</v>
      </c>
      <c r="L28" s="95"/>
      <c r="M28" s="96"/>
      <c r="N28" s="94" t="s">
        <v>143</v>
      </c>
      <c r="O28" s="95"/>
      <c r="P28" s="96"/>
      <c r="Q28" s="94" t="s">
        <v>161</v>
      </c>
      <c r="R28" s="95"/>
      <c r="S28" s="96"/>
    </row>
    <row r="29" spans="1:19" ht="15" thickBot="1" x14ac:dyDescent="0.4">
      <c r="A29" s="110"/>
      <c r="B29" s="100"/>
      <c r="C29" s="101"/>
      <c r="D29" s="102"/>
      <c r="E29" s="97" t="s">
        <v>101</v>
      </c>
      <c r="F29" s="98"/>
      <c r="G29" s="99"/>
      <c r="H29" s="97" t="s">
        <v>102</v>
      </c>
      <c r="I29" s="98"/>
      <c r="J29" s="99"/>
      <c r="K29" s="100"/>
      <c r="L29" s="101"/>
      <c r="M29" s="102"/>
      <c r="N29" s="97" t="s">
        <v>144</v>
      </c>
      <c r="O29" s="98"/>
      <c r="P29" s="99"/>
      <c r="Q29" s="97" t="s">
        <v>162</v>
      </c>
      <c r="R29" s="98"/>
      <c r="S29" s="99"/>
    </row>
    <row r="30" spans="1:19" ht="15" customHeight="1" x14ac:dyDescent="0.35">
      <c r="A30" s="107" t="s">
        <v>1</v>
      </c>
      <c r="B30" s="94" t="s">
        <v>114</v>
      </c>
      <c r="C30" s="95"/>
      <c r="D30" s="96"/>
      <c r="E30" s="94" t="s">
        <v>99</v>
      </c>
      <c r="F30" s="95"/>
      <c r="G30" s="96"/>
      <c r="H30" s="94" t="s">
        <v>100</v>
      </c>
      <c r="I30" s="95"/>
      <c r="J30" s="96"/>
      <c r="K30" s="94" t="s">
        <v>133</v>
      </c>
      <c r="L30" s="95"/>
      <c r="M30" s="96"/>
      <c r="N30" s="94" t="s">
        <v>148</v>
      </c>
      <c r="O30" s="95"/>
      <c r="P30" s="96"/>
      <c r="Q30" s="94" t="s">
        <v>148</v>
      </c>
      <c r="R30" s="95"/>
      <c r="S30" s="96"/>
    </row>
    <row r="31" spans="1:19" ht="15" customHeight="1" x14ac:dyDescent="0.35">
      <c r="A31" s="121"/>
      <c r="B31" s="97" t="s">
        <v>106</v>
      </c>
      <c r="C31" s="98"/>
      <c r="D31" s="99"/>
      <c r="E31" s="97" t="s">
        <v>115</v>
      </c>
      <c r="F31" s="98"/>
      <c r="G31" s="99"/>
      <c r="H31" s="97" t="s">
        <v>116</v>
      </c>
      <c r="I31" s="98"/>
      <c r="J31" s="99"/>
      <c r="K31" s="97" t="s">
        <v>132</v>
      </c>
      <c r="L31" s="98"/>
      <c r="M31" s="99"/>
      <c r="N31" s="97" t="s">
        <v>147</v>
      </c>
      <c r="O31" s="98"/>
      <c r="P31" s="99"/>
      <c r="Q31" s="97" t="s">
        <v>163</v>
      </c>
      <c r="R31" s="98"/>
      <c r="S31" s="99"/>
    </row>
    <row r="32" spans="1:19" ht="15.75" customHeight="1" thickBot="1" x14ac:dyDescent="0.4">
      <c r="A32" s="110"/>
      <c r="B32" s="100"/>
      <c r="C32" s="101"/>
      <c r="D32" s="102"/>
      <c r="E32" s="100" t="s">
        <v>107</v>
      </c>
      <c r="F32" s="101"/>
      <c r="G32" s="102"/>
      <c r="H32" s="100" t="s">
        <v>108</v>
      </c>
      <c r="I32" s="101"/>
      <c r="J32" s="102"/>
      <c r="K32" s="100"/>
      <c r="L32" s="101"/>
      <c r="M32" s="102"/>
      <c r="N32" s="100" t="s">
        <v>143</v>
      </c>
      <c r="O32" s="101"/>
      <c r="P32" s="102"/>
      <c r="Q32" s="100" t="s">
        <v>164</v>
      </c>
      <c r="R32" s="101"/>
      <c r="S32" s="102"/>
    </row>
    <row r="33" spans="1:19" ht="15" customHeight="1" x14ac:dyDescent="0.35">
      <c r="A33" s="107" t="s">
        <v>2</v>
      </c>
      <c r="B33" s="94" t="s">
        <v>114</v>
      </c>
      <c r="C33" s="95"/>
      <c r="D33" s="96"/>
      <c r="E33" s="94" t="s">
        <v>99</v>
      </c>
      <c r="F33" s="95"/>
      <c r="G33" s="96"/>
      <c r="H33" s="94" t="s">
        <v>100</v>
      </c>
      <c r="I33" s="95"/>
      <c r="J33" s="96"/>
      <c r="K33" s="94" t="s">
        <v>133</v>
      </c>
      <c r="L33" s="95"/>
      <c r="M33" s="96"/>
      <c r="N33" s="94" t="s">
        <v>143</v>
      </c>
      <c r="O33" s="95"/>
      <c r="P33" s="96"/>
      <c r="Q33" s="94" t="s">
        <v>161</v>
      </c>
      <c r="R33" s="95"/>
      <c r="S33" s="96"/>
    </row>
    <row r="34" spans="1:19" ht="15" customHeight="1" x14ac:dyDescent="0.35">
      <c r="A34" s="121"/>
      <c r="B34" s="97" t="s">
        <v>117</v>
      </c>
      <c r="C34" s="98"/>
      <c r="D34" s="99"/>
      <c r="E34" s="97" t="s">
        <v>115</v>
      </c>
      <c r="F34" s="98"/>
      <c r="G34" s="99"/>
      <c r="H34" s="97" t="s">
        <v>116</v>
      </c>
      <c r="I34" s="98"/>
      <c r="J34" s="99"/>
      <c r="K34" s="97" t="s">
        <v>137</v>
      </c>
      <c r="L34" s="98"/>
      <c r="M34" s="99"/>
      <c r="N34" s="97" t="s">
        <v>148</v>
      </c>
      <c r="O34" s="98"/>
      <c r="P34" s="99"/>
      <c r="Q34" s="97" t="s">
        <v>165</v>
      </c>
      <c r="R34" s="98"/>
      <c r="S34" s="99"/>
    </row>
    <row r="35" spans="1:19" ht="15.75" customHeight="1" thickBot="1" x14ac:dyDescent="0.4">
      <c r="A35" s="110"/>
      <c r="B35" s="100"/>
      <c r="C35" s="101"/>
      <c r="D35" s="102"/>
      <c r="E35" s="100" t="s">
        <v>118</v>
      </c>
      <c r="F35" s="101"/>
      <c r="G35" s="102"/>
      <c r="H35" s="100" t="s">
        <v>119</v>
      </c>
      <c r="I35" s="101"/>
      <c r="J35" s="102"/>
      <c r="K35" s="100"/>
      <c r="L35" s="101"/>
      <c r="M35" s="102"/>
      <c r="N35" s="100" t="s">
        <v>152</v>
      </c>
      <c r="O35" s="101"/>
      <c r="P35" s="102"/>
      <c r="Q35" s="100" t="s">
        <v>166</v>
      </c>
      <c r="R35" s="101"/>
      <c r="S35" s="102"/>
    </row>
    <row r="36" spans="1:19" ht="15" customHeight="1" thickBot="1" x14ac:dyDescent="0.4">
      <c r="A36" s="107" t="s">
        <v>120</v>
      </c>
      <c r="B36" s="94" t="s">
        <v>114</v>
      </c>
      <c r="C36" s="95"/>
      <c r="D36" s="96"/>
      <c r="E36" s="94" t="s">
        <v>99</v>
      </c>
      <c r="F36" s="95"/>
      <c r="G36" s="96"/>
      <c r="H36" s="94" t="s">
        <v>100</v>
      </c>
      <c r="I36" s="95"/>
      <c r="J36" s="96"/>
      <c r="K36" s="94"/>
      <c r="L36" s="95"/>
      <c r="M36" s="96"/>
      <c r="N36" s="100" t="s">
        <v>143</v>
      </c>
      <c r="O36" s="101"/>
      <c r="P36" s="102"/>
      <c r="Q36" s="94"/>
      <c r="R36" s="95"/>
      <c r="S36" s="96"/>
    </row>
    <row r="37" spans="1:19" ht="15" customHeight="1" x14ac:dyDescent="0.35">
      <c r="A37" s="121"/>
      <c r="B37" s="97" t="s">
        <v>121</v>
      </c>
      <c r="C37" s="98"/>
      <c r="D37" s="99"/>
      <c r="E37" s="123" t="s">
        <v>115</v>
      </c>
      <c r="F37" s="124"/>
      <c r="G37" s="125"/>
      <c r="H37" s="97" t="s">
        <v>116</v>
      </c>
      <c r="I37" s="98"/>
      <c r="J37" s="99"/>
      <c r="K37" s="97" t="s">
        <v>133</v>
      </c>
      <c r="L37" s="98"/>
      <c r="M37" s="99"/>
      <c r="N37" s="97" t="s">
        <v>148</v>
      </c>
      <c r="O37" s="98"/>
      <c r="P37" s="99"/>
      <c r="Q37" s="97"/>
      <c r="R37" s="98"/>
      <c r="S37" s="99"/>
    </row>
    <row r="38" spans="1:19" ht="15" customHeight="1" x14ac:dyDescent="0.35">
      <c r="A38" s="121"/>
      <c r="B38" s="97"/>
      <c r="C38" s="98"/>
      <c r="D38" s="99"/>
      <c r="E38" s="97" t="s">
        <v>118</v>
      </c>
      <c r="F38" s="98"/>
      <c r="G38" s="99"/>
      <c r="H38" s="97" t="s">
        <v>119</v>
      </c>
      <c r="I38" s="98"/>
      <c r="J38" s="99"/>
      <c r="K38" s="97" t="s">
        <v>137</v>
      </c>
      <c r="L38" s="98"/>
      <c r="M38" s="99"/>
      <c r="N38" s="97" t="s">
        <v>152</v>
      </c>
      <c r="O38" s="98"/>
      <c r="P38" s="99"/>
      <c r="Q38" s="97"/>
      <c r="R38" s="98"/>
      <c r="S38" s="99"/>
    </row>
    <row r="39" spans="1:19" ht="15.75" customHeight="1" thickBot="1" x14ac:dyDescent="0.4">
      <c r="A39" s="110"/>
      <c r="B39" s="100"/>
      <c r="C39" s="101"/>
      <c r="D39" s="102"/>
      <c r="E39" s="100" t="s">
        <v>112</v>
      </c>
      <c r="F39" s="101"/>
      <c r="G39" s="102"/>
      <c r="H39" s="100" t="s">
        <v>122</v>
      </c>
      <c r="I39" s="101"/>
      <c r="J39" s="102"/>
      <c r="K39" s="100" t="s">
        <v>140</v>
      </c>
      <c r="L39" s="101"/>
      <c r="M39" s="102"/>
      <c r="N39" s="100" t="s">
        <v>154</v>
      </c>
      <c r="O39" s="101"/>
      <c r="P39" s="102"/>
      <c r="Q39" s="100"/>
      <c r="R39" s="101"/>
      <c r="S39" s="102"/>
    </row>
    <row r="40" spans="1:19" ht="69.75" customHeight="1" x14ac:dyDescent="0.35">
      <c r="A40" s="122" t="s">
        <v>128</v>
      </c>
      <c r="B40" s="122"/>
      <c r="C40" s="122"/>
      <c r="D40" s="122"/>
      <c r="E40" s="122"/>
      <c r="F40" s="122"/>
      <c r="G40" s="122"/>
      <c r="H40" s="122"/>
      <c r="I40" s="122"/>
      <c r="J40" s="122"/>
      <c r="K40" s="122"/>
      <c r="L40" s="122"/>
      <c r="M40" s="122"/>
    </row>
  </sheetData>
  <mergeCells count="133">
    <mergeCell ref="N31:P31"/>
    <mergeCell ref="E32:G32"/>
    <mergeCell ref="H32:J32"/>
    <mergeCell ref="N32:P32"/>
    <mergeCell ref="A40:M40"/>
    <mergeCell ref="N37:P37"/>
    <mergeCell ref="E38:G38"/>
    <mergeCell ref="H38:J38"/>
    <mergeCell ref="K38:M38"/>
    <mergeCell ref="N38:P38"/>
    <mergeCell ref="E39:G39"/>
    <mergeCell ref="H39:J39"/>
    <mergeCell ref="K39:M39"/>
    <mergeCell ref="N39:P39"/>
    <mergeCell ref="A36:A39"/>
    <mergeCell ref="B36:D36"/>
    <mergeCell ref="E36:G36"/>
    <mergeCell ref="H36:J36"/>
    <mergeCell ref="K36:M36"/>
    <mergeCell ref="N36:P36"/>
    <mergeCell ref="B37:D39"/>
    <mergeCell ref="E37:G37"/>
    <mergeCell ref="H37:J37"/>
    <mergeCell ref="K37:M37"/>
    <mergeCell ref="A33:A35"/>
    <mergeCell ref="B33:D33"/>
    <mergeCell ref="E33:G33"/>
    <mergeCell ref="H33:J33"/>
    <mergeCell ref="K33:M33"/>
    <mergeCell ref="N33:P33"/>
    <mergeCell ref="A30:A32"/>
    <mergeCell ref="B30:D30"/>
    <mergeCell ref="E30:G30"/>
    <mergeCell ref="H30:J30"/>
    <mergeCell ref="K30:M30"/>
    <mergeCell ref="N30:P30"/>
    <mergeCell ref="B31:D32"/>
    <mergeCell ref="E31:G31"/>
    <mergeCell ref="H31:J31"/>
    <mergeCell ref="K31:M32"/>
    <mergeCell ref="B34:D35"/>
    <mergeCell ref="E34:G34"/>
    <mergeCell ref="H34:J34"/>
    <mergeCell ref="K34:M35"/>
    <mergeCell ref="N34:P34"/>
    <mergeCell ref="E35:G35"/>
    <mergeCell ref="H35:J35"/>
    <mergeCell ref="N35:P35"/>
    <mergeCell ref="A28:A29"/>
    <mergeCell ref="B28:D29"/>
    <mergeCell ref="E28:G28"/>
    <mergeCell ref="H28:J28"/>
    <mergeCell ref="K28:M29"/>
    <mergeCell ref="N28:P28"/>
    <mergeCell ref="E29:G29"/>
    <mergeCell ref="H29:J29"/>
    <mergeCell ref="N29:P29"/>
    <mergeCell ref="A26:A27"/>
    <mergeCell ref="B26:D27"/>
    <mergeCell ref="E26:G27"/>
    <mergeCell ref="H26:J27"/>
    <mergeCell ref="K26:M27"/>
    <mergeCell ref="N26:P27"/>
    <mergeCell ref="A21:A22"/>
    <mergeCell ref="B21:D22"/>
    <mergeCell ref="E21:G22"/>
    <mergeCell ref="H21:J22"/>
    <mergeCell ref="K21:M22"/>
    <mergeCell ref="N21:P22"/>
    <mergeCell ref="N18:P18"/>
    <mergeCell ref="A19:A20"/>
    <mergeCell ref="B19:D20"/>
    <mergeCell ref="E19:G20"/>
    <mergeCell ref="H19:J20"/>
    <mergeCell ref="K19:M19"/>
    <mergeCell ref="N19:P19"/>
    <mergeCell ref="K20:M20"/>
    <mergeCell ref="N20:P20"/>
    <mergeCell ref="A17:A18"/>
    <mergeCell ref="B17:D17"/>
    <mergeCell ref="E17:G17"/>
    <mergeCell ref="H17:J17"/>
    <mergeCell ref="K17:M17"/>
    <mergeCell ref="N17:P17"/>
    <mergeCell ref="B18:D18"/>
    <mergeCell ref="E18:G18"/>
    <mergeCell ref="H18:J18"/>
    <mergeCell ref="K18:M18"/>
    <mergeCell ref="A15:A16"/>
    <mergeCell ref="B15:D16"/>
    <mergeCell ref="E15:G15"/>
    <mergeCell ref="H15:J15"/>
    <mergeCell ref="K15:M16"/>
    <mergeCell ref="N15:P15"/>
    <mergeCell ref="E16:G16"/>
    <mergeCell ref="H16:J16"/>
    <mergeCell ref="N16:P16"/>
    <mergeCell ref="A11:S12"/>
    <mergeCell ref="A13:A14"/>
    <mergeCell ref="B13:D14"/>
    <mergeCell ref="E13:G14"/>
    <mergeCell ref="H13:J14"/>
    <mergeCell ref="K13:M14"/>
    <mergeCell ref="N13:P14"/>
    <mergeCell ref="A1:A2"/>
    <mergeCell ref="B1:E1"/>
    <mergeCell ref="F1:I1"/>
    <mergeCell ref="J1:M1"/>
    <mergeCell ref="N1:Q1"/>
    <mergeCell ref="Q36:S36"/>
    <mergeCell ref="Q37:S37"/>
    <mergeCell ref="Q38:S38"/>
    <mergeCell ref="Q39:S39"/>
    <mergeCell ref="A24:S25"/>
    <mergeCell ref="V1:X1"/>
    <mergeCell ref="Q26:S27"/>
    <mergeCell ref="Q28:S28"/>
    <mergeCell ref="Q29:S29"/>
    <mergeCell ref="Q30:S30"/>
    <mergeCell ref="Q31:S31"/>
    <mergeCell ref="Q32:S32"/>
    <mergeCell ref="Q33:S33"/>
    <mergeCell ref="Q34:S34"/>
    <mergeCell ref="Q35:S35"/>
    <mergeCell ref="R1:U1"/>
    <mergeCell ref="Q13:S14"/>
    <mergeCell ref="Q15:S15"/>
    <mergeCell ref="Q16:S16"/>
    <mergeCell ref="Q17:S17"/>
    <mergeCell ref="Q18:S18"/>
    <mergeCell ref="Q19:S19"/>
    <mergeCell ref="Q20:S20"/>
    <mergeCell ref="Q21:S22"/>
  </mergeCells>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F445-20BA-4E36-993B-2C7F2FF8E0BA}">
  <dimension ref="A1:J9"/>
  <sheetViews>
    <sheetView zoomScale="86" zoomScaleNormal="170" workbookViewId="0">
      <selection activeCell="J4" sqref="J4"/>
    </sheetView>
  </sheetViews>
  <sheetFormatPr defaultRowHeight="14.5" x14ac:dyDescent="0.35"/>
  <cols>
    <col min="1" max="1" width="44.1796875" bestFit="1" customWidth="1"/>
    <col min="2" max="5" width="8.453125" bestFit="1" customWidth="1"/>
    <col min="6" max="6" width="9.453125" bestFit="1" customWidth="1"/>
    <col min="7" max="8" width="9.54296875" bestFit="1" customWidth="1"/>
    <col min="9" max="9" width="9.08984375" bestFit="1" customWidth="1"/>
  </cols>
  <sheetData>
    <row r="1" spans="1:10" ht="15.75" customHeight="1" thickBot="1" x14ac:dyDescent="0.4">
      <c r="A1" s="42" t="s">
        <v>155</v>
      </c>
      <c r="B1" s="44">
        <v>2018</v>
      </c>
      <c r="C1" s="43">
        <v>2019</v>
      </c>
      <c r="D1" s="43">
        <v>2020</v>
      </c>
      <c r="E1" s="45">
        <v>2021</v>
      </c>
      <c r="F1" s="74">
        <v>2022</v>
      </c>
      <c r="G1" s="74">
        <v>2023</v>
      </c>
      <c r="H1" s="74">
        <v>2024</v>
      </c>
      <c r="I1" s="74">
        <v>2025</v>
      </c>
      <c r="J1" s="74">
        <v>2026</v>
      </c>
    </row>
    <row r="2" spans="1:10" x14ac:dyDescent="0.35">
      <c r="A2" s="26" t="s">
        <v>129</v>
      </c>
      <c r="B2" s="75">
        <v>6</v>
      </c>
      <c r="C2" s="75">
        <v>6</v>
      </c>
      <c r="D2" s="75">
        <v>7</v>
      </c>
      <c r="E2" s="75">
        <v>8</v>
      </c>
      <c r="F2" s="75">
        <v>8</v>
      </c>
      <c r="G2" s="75">
        <v>9</v>
      </c>
      <c r="H2" s="75">
        <v>9</v>
      </c>
      <c r="I2" s="75">
        <v>14</v>
      </c>
      <c r="J2" s="75">
        <v>18</v>
      </c>
    </row>
    <row r="3" spans="1:10" x14ac:dyDescent="0.35">
      <c r="A3" s="26" t="s">
        <v>82</v>
      </c>
      <c r="B3" s="76">
        <v>6500</v>
      </c>
      <c r="C3" s="76">
        <v>6500</v>
      </c>
      <c r="D3" s="76">
        <v>7685</v>
      </c>
      <c r="E3" s="76">
        <v>11035</v>
      </c>
      <c r="F3" s="76">
        <v>11350</v>
      </c>
      <c r="G3" s="76">
        <v>12350</v>
      </c>
      <c r="H3" s="76">
        <v>13350</v>
      </c>
      <c r="I3" s="76">
        <v>24000</v>
      </c>
      <c r="J3" s="76">
        <v>32550</v>
      </c>
    </row>
    <row r="4" spans="1:10" x14ac:dyDescent="0.35">
      <c r="A4" s="26" t="s">
        <v>49</v>
      </c>
      <c r="B4" s="76">
        <v>5120</v>
      </c>
      <c r="C4" s="76">
        <v>5398</v>
      </c>
      <c r="D4" s="76">
        <v>5577</v>
      </c>
      <c r="E4" s="76">
        <v>6273</v>
      </c>
      <c r="F4" s="76">
        <v>6137</v>
      </c>
      <c r="G4" s="76">
        <v>6913</v>
      </c>
      <c r="H4" s="76">
        <v>9213</v>
      </c>
      <c r="I4" s="76">
        <v>12251</v>
      </c>
      <c r="J4" s="76">
        <v>15681</v>
      </c>
    </row>
    <row r="5" spans="1:10" x14ac:dyDescent="0.35">
      <c r="A5" s="27" t="s">
        <v>83</v>
      </c>
      <c r="B5" s="77">
        <v>0.78769230769230769</v>
      </c>
      <c r="C5" s="77">
        <v>0.83046153846153847</v>
      </c>
      <c r="D5" s="77">
        <v>0.72569941444372155</v>
      </c>
      <c r="E5" s="77">
        <v>0.56846397825101946</v>
      </c>
      <c r="F5" s="77">
        <v>0.54070484581497802</v>
      </c>
      <c r="G5" s="77">
        <v>0.55975708502024291</v>
      </c>
      <c r="H5" s="77">
        <v>0.69011235955056183</v>
      </c>
      <c r="I5" s="77">
        <v>0.51</v>
      </c>
      <c r="J5" s="77">
        <v>0.48249230769230766</v>
      </c>
    </row>
    <row r="6" spans="1:10" x14ac:dyDescent="0.35">
      <c r="A6" s="26" t="s">
        <v>72</v>
      </c>
      <c r="B6" s="76">
        <v>403</v>
      </c>
      <c r="C6" s="76">
        <v>429</v>
      </c>
      <c r="D6" s="76">
        <v>502</v>
      </c>
      <c r="E6" s="76">
        <v>514</v>
      </c>
      <c r="F6" s="76">
        <v>511</v>
      </c>
      <c r="G6" s="76">
        <v>561</v>
      </c>
      <c r="H6" s="76">
        <v>656</v>
      </c>
      <c r="I6" s="76">
        <v>1017</v>
      </c>
      <c r="J6" s="76">
        <v>1113</v>
      </c>
    </row>
    <row r="7" spans="1:10" x14ac:dyDescent="0.35">
      <c r="A7" s="27" t="s">
        <v>50</v>
      </c>
      <c r="B7" s="78">
        <v>12.704714640198512</v>
      </c>
      <c r="C7" s="78">
        <v>12.582750582750583</v>
      </c>
      <c r="D7" s="78">
        <v>11.109561752988048</v>
      </c>
      <c r="E7" s="78">
        <v>12.204280155642023</v>
      </c>
      <c r="F7" s="78">
        <v>12.009784735812133</v>
      </c>
      <c r="G7" s="78">
        <v>12.322638146167558</v>
      </c>
      <c r="H7" s="78">
        <v>14.044207317073171</v>
      </c>
      <c r="I7" s="78">
        <v>12</v>
      </c>
      <c r="J7" s="78">
        <v>14.088948787061994</v>
      </c>
    </row>
    <row r="8" spans="1:10" ht="15" thickBot="1" x14ac:dyDescent="0.4">
      <c r="A8" s="28" t="s">
        <v>156</v>
      </c>
      <c r="B8" s="79">
        <v>53434.759570312497</v>
      </c>
      <c r="C8" s="79">
        <v>65625.897739903667</v>
      </c>
      <c r="D8" s="79">
        <v>80730.758830912673</v>
      </c>
      <c r="E8" s="79">
        <v>95988.153786067283</v>
      </c>
      <c r="F8" s="79">
        <v>100677.47288577483</v>
      </c>
      <c r="G8" s="79">
        <v>108470.76548387096</v>
      </c>
      <c r="H8" s="79">
        <v>131484.29474004128</v>
      </c>
      <c r="I8" s="79">
        <v>151289</v>
      </c>
      <c r="J8" s="79"/>
    </row>
    <row r="9" spans="1:10" x14ac:dyDescent="0.35">
      <c r="A9" s="17"/>
      <c r="B9" s="16"/>
      <c r="C9" s="16"/>
      <c r="D9" s="16"/>
      <c r="E9" s="16"/>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ABB2-B686-4E00-9555-76940A831A35}">
  <dimension ref="A1:H37"/>
  <sheetViews>
    <sheetView tabSelected="1" workbookViewId="0">
      <selection activeCell="K7" sqref="K7"/>
    </sheetView>
  </sheetViews>
  <sheetFormatPr defaultRowHeight="14.5" x14ac:dyDescent="0.35"/>
  <cols>
    <col min="1" max="1" width="29.90625" style="13" bestFit="1" customWidth="1"/>
    <col min="2" max="4" width="6.6328125" bestFit="1" customWidth="1"/>
    <col min="5" max="8" width="8.1796875" bestFit="1" customWidth="1"/>
  </cols>
  <sheetData>
    <row r="1" spans="1:8" ht="19" thickBot="1" x14ac:dyDescent="0.4">
      <c r="A1" s="80" t="s">
        <v>167</v>
      </c>
      <c r="B1" s="53">
        <v>2021</v>
      </c>
      <c r="C1" s="53">
        <v>2022</v>
      </c>
      <c r="D1" s="53">
        <v>2023</v>
      </c>
      <c r="E1" s="53">
        <v>2024</v>
      </c>
      <c r="F1" s="53">
        <v>2025</v>
      </c>
      <c r="G1" s="126">
        <v>2026</v>
      </c>
      <c r="H1" s="127"/>
    </row>
    <row r="2" spans="1:8" ht="19" thickBot="1" x14ac:dyDescent="0.4">
      <c r="A2" s="81"/>
      <c r="B2" s="82" t="s">
        <v>3</v>
      </c>
      <c r="C2" s="82" t="s">
        <v>3</v>
      </c>
      <c r="D2" s="82" t="s">
        <v>3</v>
      </c>
      <c r="E2" s="82" t="s">
        <v>3</v>
      </c>
      <c r="F2" s="82" t="s">
        <v>3</v>
      </c>
      <c r="G2" s="83" t="s">
        <v>0</v>
      </c>
      <c r="H2" s="83" t="s">
        <v>1</v>
      </c>
    </row>
    <row r="3" spans="1:8" x14ac:dyDescent="0.35">
      <c r="A3" s="7"/>
      <c r="B3" s="7"/>
      <c r="C3" s="70"/>
      <c r="D3" s="11"/>
      <c r="E3" s="62"/>
      <c r="F3" s="62"/>
      <c r="G3" s="62"/>
      <c r="H3" s="62"/>
    </row>
    <row r="4" spans="1:8" x14ac:dyDescent="0.35">
      <c r="A4" s="6" t="s">
        <v>168</v>
      </c>
      <c r="B4" s="11">
        <v>0</v>
      </c>
      <c r="C4" s="11">
        <v>226304220</v>
      </c>
      <c r="D4" s="11">
        <v>200682579.66999999</v>
      </c>
      <c r="E4" s="54">
        <v>186910442.15000001</v>
      </c>
      <c r="F4" s="54">
        <v>237895202</v>
      </c>
      <c r="G4" s="54">
        <v>23725606.75999999</v>
      </c>
      <c r="H4" s="54">
        <v>67515414.710000038</v>
      </c>
    </row>
    <row r="5" spans="1:8" x14ac:dyDescent="0.35">
      <c r="A5" s="6" t="s">
        <v>169</v>
      </c>
      <c r="B5" s="11">
        <v>0</v>
      </c>
      <c r="C5" s="11">
        <v>43078214</v>
      </c>
      <c r="D5" s="11">
        <v>60189394.310000002</v>
      </c>
      <c r="E5" s="54">
        <v>93734972</v>
      </c>
      <c r="F5" s="54">
        <v>36793919</v>
      </c>
      <c r="G5" s="54">
        <v>920797.84999998217</v>
      </c>
      <c r="H5" s="54">
        <v>923948.01999998221</v>
      </c>
    </row>
    <row r="6" spans="1:8" x14ac:dyDescent="0.35">
      <c r="A6" s="6" t="s">
        <v>170</v>
      </c>
      <c r="B6" s="11">
        <v>7907002</v>
      </c>
      <c r="C6" s="11">
        <v>12098230</v>
      </c>
      <c r="D6" s="11">
        <v>11443467.849999998</v>
      </c>
      <c r="E6" s="54">
        <v>0</v>
      </c>
      <c r="F6" s="54">
        <v>0</v>
      </c>
      <c r="G6" s="54">
        <v>0</v>
      </c>
      <c r="H6" s="54">
        <v>0</v>
      </c>
    </row>
    <row r="7" spans="1:8" x14ac:dyDescent="0.35">
      <c r="A7" s="6" t="s">
        <v>171</v>
      </c>
      <c r="B7" s="11">
        <v>0</v>
      </c>
      <c r="C7" s="11">
        <v>0</v>
      </c>
      <c r="D7" s="11">
        <v>0</v>
      </c>
      <c r="E7" s="54">
        <v>0</v>
      </c>
      <c r="F7" s="54">
        <v>38757422</v>
      </c>
      <c r="G7" s="54">
        <v>51161890.630000003</v>
      </c>
      <c r="H7" s="54">
        <v>81835348.510000005</v>
      </c>
    </row>
    <row r="8" spans="1:8" x14ac:dyDescent="0.35">
      <c r="A8" s="6" t="s">
        <v>172</v>
      </c>
      <c r="B8" s="11">
        <v>12630249.090000002</v>
      </c>
      <c r="C8" s="11">
        <v>0</v>
      </c>
      <c r="D8" s="11">
        <v>30399226.260000002</v>
      </c>
      <c r="E8" s="54">
        <v>36714563.180000007</v>
      </c>
      <c r="F8" s="54">
        <v>27902363</v>
      </c>
      <c r="G8" s="54">
        <v>5986568.4000000013</v>
      </c>
      <c r="H8" s="54">
        <v>6492371.7699999912</v>
      </c>
    </row>
    <row r="9" spans="1:8" x14ac:dyDescent="0.35">
      <c r="A9" s="6" t="s">
        <v>173</v>
      </c>
      <c r="B9" s="11">
        <v>0</v>
      </c>
      <c r="C9" s="11">
        <v>0</v>
      </c>
      <c r="D9" s="11">
        <v>0</v>
      </c>
      <c r="E9" s="54">
        <v>25413517.32</v>
      </c>
      <c r="F9" s="54">
        <v>7937973</v>
      </c>
      <c r="G9" s="54">
        <v>0</v>
      </c>
      <c r="H9" s="54">
        <v>0</v>
      </c>
    </row>
    <row r="10" spans="1:8" x14ac:dyDescent="0.35">
      <c r="A10" s="6" t="s">
        <v>174</v>
      </c>
      <c r="B10" s="11">
        <v>8510302.3854856808</v>
      </c>
      <c r="C10" s="11">
        <v>16746427</v>
      </c>
      <c r="D10" s="11">
        <v>15684912.207697701</v>
      </c>
      <c r="E10" s="54">
        <v>21661617.469999999</v>
      </c>
      <c r="F10" s="54">
        <v>38850883</v>
      </c>
      <c r="G10" s="54">
        <v>10560097.23</v>
      </c>
      <c r="H10" s="54">
        <v>27706548.280000001</v>
      </c>
    </row>
    <row r="11" spans="1:8" x14ac:dyDescent="0.35">
      <c r="A11" s="6" t="s">
        <v>175</v>
      </c>
      <c r="B11" s="11">
        <v>33701795.440000013</v>
      </c>
      <c r="C11" s="11">
        <v>0</v>
      </c>
      <c r="D11" s="11">
        <v>0</v>
      </c>
      <c r="E11" s="54">
        <v>0</v>
      </c>
      <c r="F11" s="54">
        <v>0</v>
      </c>
      <c r="G11" s="54">
        <v>0</v>
      </c>
      <c r="H11" s="54">
        <v>0</v>
      </c>
    </row>
    <row r="12" spans="1:8" x14ac:dyDescent="0.35">
      <c r="A12" s="6" t="s">
        <v>176</v>
      </c>
      <c r="B12" s="11">
        <v>0</v>
      </c>
      <c r="C12" s="11">
        <v>0</v>
      </c>
      <c r="D12" s="11">
        <v>0</v>
      </c>
      <c r="E12" s="54">
        <v>17748810.030000001</v>
      </c>
      <c r="F12" s="54">
        <v>5799754</v>
      </c>
      <c r="G12" s="54">
        <v>291835.44000000134</v>
      </c>
      <c r="H12" s="54">
        <v>1464701.8000000012</v>
      </c>
    </row>
    <row r="13" spans="1:8" x14ac:dyDescent="0.35">
      <c r="A13" s="6" t="s">
        <v>177</v>
      </c>
      <c r="B13" s="11">
        <v>108962346.7</v>
      </c>
      <c r="C13" s="11">
        <v>0</v>
      </c>
      <c r="D13" s="11">
        <v>0</v>
      </c>
      <c r="E13" s="54">
        <v>0</v>
      </c>
      <c r="F13" s="54">
        <v>0</v>
      </c>
      <c r="G13" s="54">
        <v>0</v>
      </c>
      <c r="H13" s="54">
        <v>0</v>
      </c>
    </row>
    <row r="14" spans="1:8" x14ac:dyDescent="0.35">
      <c r="A14" s="6" t="s">
        <v>178</v>
      </c>
      <c r="B14" s="11">
        <v>0</v>
      </c>
      <c r="C14" s="11">
        <v>0</v>
      </c>
      <c r="D14" s="11">
        <v>0</v>
      </c>
      <c r="E14" s="54">
        <v>0</v>
      </c>
      <c r="F14" s="54">
        <v>28002916</v>
      </c>
      <c r="G14" s="54">
        <v>27030324</v>
      </c>
      <c r="H14" s="54">
        <v>36932324</v>
      </c>
    </row>
    <row r="15" spans="1:8" ht="15" thickBot="1" x14ac:dyDescent="0.4">
      <c r="A15" s="23" t="s">
        <v>179</v>
      </c>
      <c r="B15" s="34">
        <v>171711695.6154857</v>
      </c>
      <c r="C15" s="34">
        <v>298227091</v>
      </c>
      <c r="D15" s="34">
        <v>318399580.29769766</v>
      </c>
      <c r="E15" s="34">
        <v>382183922.14999998</v>
      </c>
      <c r="F15" s="34">
        <v>421940432</v>
      </c>
      <c r="G15" s="34">
        <v>119677120.30999999</v>
      </c>
      <c r="H15" s="34">
        <v>222870657.09</v>
      </c>
    </row>
    <row r="16" spans="1:8" x14ac:dyDescent="0.35">
      <c r="A16" s="6"/>
      <c r="B16" s="11"/>
      <c r="C16" s="11"/>
      <c r="D16" s="11"/>
      <c r="E16" s="11"/>
      <c r="F16" s="11"/>
      <c r="G16" s="11"/>
      <c r="H16" s="11"/>
    </row>
    <row r="17" spans="1:8" x14ac:dyDescent="0.35">
      <c r="A17" s="6" t="s">
        <v>180</v>
      </c>
      <c r="B17" s="11">
        <v>0</v>
      </c>
      <c r="C17" s="11">
        <v>0</v>
      </c>
      <c r="D17" s="11">
        <v>192890430.312325</v>
      </c>
      <c r="E17" s="11">
        <v>938116891.11235297</v>
      </c>
      <c r="F17" s="11">
        <v>533794572.86000001</v>
      </c>
      <c r="G17" s="11">
        <v>14435557.886748603</v>
      </c>
      <c r="H17" s="11">
        <v>17012596.806748603</v>
      </c>
    </row>
    <row r="18" spans="1:8" x14ac:dyDescent="0.35">
      <c r="A18" s="6" t="s">
        <v>172</v>
      </c>
      <c r="B18" s="11">
        <v>0</v>
      </c>
      <c r="C18" s="11">
        <v>0</v>
      </c>
      <c r="D18" s="11">
        <v>0</v>
      </c>
      <c r="E18" s="11">
        <v>291717023.14999998</v>
      </c>
      <c r="F18" s="11">
        <v>41478935.740000002</v>
      </c>
      <c r="G18" s="11">
        <v>1597947</v>
      </c>
      <c r="H18" s="11">
        <v>6043897.7800000003</v>
      </c>
    </row>
    <row r="19" spans="1:8" x14ac:dyDescent="0.35">
      <c r="A19" s="6" t="s">
        <v>181</v>
      </c>
      <c r="B19" s="11">
        <v>0</v>
      </c>
      <c r="C19" s="11">
        <v>0</v>
      </c>
      <c r="D19" s="11">
        <v>376596108.71199924</v>
      </c>
      <c r="E19" s="11">
        <v>52344194.004619204</v>
      </c>
      <c r="F19" s="11">
        <v>25097628.030143</v>
      </c>
      <c r="G19" s="11">
        <v>2323407.3667546539</v>
      </c>
      <c r="H19" s="11">
        <v>2933268.9567546537</v>
      </c>
    </row>
    <row r="20" spans="1:8" x14ac:dyDescent="0.35">
      <c r="A20" s="6" t="s">
        <v>182</v>
      </c>
      <c r="B20" s="11">
        <v>0</v>
      </c>
      <c r="C20" s="11">
        <v>0</v>
      </c>
      <c r="D20" s="11">
        <v>0</v>
      </c>
      <c r="E20" s="11">
        <v>34585938.719999999</v>
      </c>
      <c r="F20" s="11">
        <v>26498937.260000002</v>
      </c>
      <c r="G20" s="11">
        <v>8896372.25</v>
      </c>
      <c r="H20" s="11">
        <v>8896372.25</v>
      </c>
    </row>
    <row r="21" spans="1:8" x14ac:dyDescent="0.35">
      <c r="A21" s="6" t="s">
        <v>183</v>
      </c>
      <c r="B21" s="11">
        <v>0</v>
      </c>
      <c r="C21" s="11">
        <v>0</v>
      </c>
      <c r="D21" s="11">
        <v>0</v>
      </c>
      <c r="E21" s="11">
        <v>168982564.98901901</v>
      </c>
      <c r="F21" s="11">
        <v>207491392.03</v>
      </c>
      <c r="G21" s="11">
        <v>14337267.869983733</v>
      </c>
      <c r="H21" s="11">
        <v>25543549.039983734</v>
      </c>
    </row>
    <row r="22" spans="1:8" x14ac:dyDescent="0.35">
      <c r="A22" s="6" t="s">
        <v>184</v>
      </c>
      <c r="B22" s="11">
        <v>0</v>
      </c>
      <c r="C22" s="11">
        <v>0</v>
      </c>
      <c r="D22" s="11">
        <v>0</v>
      </c>
      <c r="E22" s="11">
        <v>15828000</v>
      </c>
      <c r="F22" s="11">
        <v>65745929</v>
      </c>
      <c r="G22" s="11">
        <v>0</v>
      </c>
      <c r="H22" s="11">
        <v>13210976</v>
      </c>
    </row>
    <row r="23" spans="1:8" x14ac:dyDescent="0.35">
      <c r="A23" s="6" t="s">
        <v>185</v>
      </c>
      <c r="B23" s="11">
        <v>0</v>
      </c>
      <c r="C23" s="11">
        <v>0</v>
      </c>
      <c r="D23" s="11">
        <v>0</v>
      </c>
      <c r="E23" s="11">
        <v>0</v>
      </c>
      <c r="F23" s="11">
        <v>511680</v>
      </c>
      <c r="G23" s="11">
        <v>0</v>
      </c>
      <c r="H23" s="11">
        <v>0</v>
      </c>
    </row>
    <row r="24" spans="1:8" x14ac:dyDescent="0.35">
      <c r="A24" s="6" t="s">
        <v>186</v>
      </c>
      <c r="B24" s="11">
        <v>0</v>
      </c>
      <c r="C24" s="11">
        <v>0</v>
      </c>
      <c r="D24" s="11">
        <v>5111070.25</v>
      </c>
      <c r="E24" s="11">
        <v>32564409.18</v>
      </c>
      <c r="F24" s="11">
        <v>18196465.772300001</v>
      </c>
      <c r="G24" s="11">
        <v>5543584.2760000005</v>
      </c>
      <c r="H24" s="11">
        <v>5569121.2760000005</v>
      </c>
    </row>
    <row r="25" spans="1:8" x14ac:dyDescent="0.35">
      <c r="A25" s="6" t="s">
        <v>187</v>
      </c>
      <c r="B25" s="11">
        <v>0</v>
      </c>
      <c r="C25" s="11">
        <v>0</v>
      </c>
      <c r="D25" s="11">
        <v>0</v>
      </c>
      <c r="E25" s="54">
        <v>84277320</v>
      </c>
      <c r="F25" s="54">
        <v>0</v>
      </c>
      <c r="G25" s="54">
        <v>0</v>
      </c>
      <c r="H25" s="54">
        <v>0</v>
      </c>
    </row>
    <row r="26" spans="1:8" ht="15" thickBot="1" x14ac:dyDescent="0.4">
      <c r="A26" s="23" t="s">
        <v>188</v>
      </c>
      <c r="B26" s="34">
        <v>0</v>
      </c>
      <c r="C26" s="34">
        <v>0</v>
      </c>
      <c r="D26" s="34">
        <v>574597609.27432418</v>
      </c>
      <c r="E26" s="34">
        <v>1618416341.1559911</v>
      </c>
      <c r="F26" s="34">
        <v>918815540.69244301</v>
      </c>
      <c r="G26" s="34">
        <v>47134136.649486989</v>
      </c>
      <c r="H26" s="34">
        <v>79209782.109486997</v>
      </c>
    </row>
    <row r="27" spans="1:8" x14ac:dyDescent="0.35">
      <c r="B27" s="11"/>
      <c r="C27" s="11"/>
      <c r="D27" s="11"/>
      <c r="E27" s="11"/>
      <c r="F27" s="11"/>
      <c r="G27" s="11"/>
      <c r="H27" s="11"/>
    </row>
    <row r="28" spans="1:8" x14ac:dyDescent="0.35">
      <c r="A28" s="13" t="s">
        <v>189</v>
      </c>
      <c r="B28" s="11">
        <v>0</v>
      </c>
      <c r="C28" s="11">
        <v>0</v>
      </c>
      <c r="D28" s="11">
        <v>0</v>
      </c>
      <c r="E28" s="11">
        <v>223131041.68599999</v>
      </c>
      <c r="F28" s="11">
        <v>109131448.984</v>
      </c>
      <c r="G28" s="11">
        <v>0</v>
      </c>
      <c r="H28" s="11">
        <v>0</v>
      </c>
    </row>
    <row r="29" spans="1:8" x14ac:dyDescent="0.35">
      <c r="A29" s="13" t="s">
        <v>172</v>
      </c>
      <c r="B29" s="11">
        <v>0</v>
      </c>
      <c r="C29" s="11">
        <v>0</v>
      </c>
      <c r="D29" s="11">
        <v>0</v>
      </c>
      <c r="E29" s="11">
        <v>0</v>
      </c>
      <c r="F29" s="11">
        <v>356436525.23000002</v>
      </c>
      <c r="G29" s="11">
        <v>107035108.76000001</v>
      </c>
      <c r="H29" s="11">
        <v>205314769.75999999</v>
      </c>
    </row>
    <row r="30" spans="1:8" x14ac:dyDescent="0.35">
      <c r="A30" s="13" t="s">
        <v>181</v>
      </c>
      <c r="B30" s="11">
        <v>0</v>
      </c>
      <c r="C30" s="11">
        <v>0</v>
      </c>
      <c r="D30" s="11">
        <v>0</v>
      </c>
      <c r="E30" s="11">
        <v>33990000</v>
      </c>
      <c r="F30" s="11">
        <v>0</v>
      </c>
      <c r="G30" s="11">
        <v>0</v>
      </c>
      <c r="H30" s="11">
        <v>0</v>
      </c>
    </row>
    <row r="31" spans="1:8" x14ac:dyDescent="0.35">
      <c r="A31" s="13" t="s">
        <v>190</v>
      </c>
      <c r="B31" s="11">
        <v>0</v>
      </c>
      <c r="C31" s="11">
        <v>0</v>
      </c>
      <c r="D31" s="11">
        <v>0</v>
      </c>
      <c r="E31" s="11">
        <v>0</v>
      </c>
      <c r="F31" s="11">
        <v>23208799</v>
      </c>
      <c r="G31" s="11">
        <v>558549.4</v>
      </c>
      <c r="H31" s="11">
        <v>558549.4</v>
      </c>
    </row>
    <row r="32" spans="1:8" x14ac:dyDescent="0.35">
      <c r="A32" s="13" t="s">
        <v>183</v>
      </c>
      <c r="B32" s="11">
        <v>0</v>
      </c>
      <c r="C32" s="11">
        <v>0</v>
      </c>
      <c r="D32" s="11">
        <v>0</v>
      </c>
      <c r="E32" s="11">
        <v>0</v>
      </c>
      <c r="F32" s="11">
        <v>49688558.399999999</v>
      </c>
      <c r="G32" s="11">
        <v>94580207.120000005</v>
      </c>
      <c r="H32" s="11">
        <v>54563849.519999996</v>
      </c>
    </row>
    <row r="33" spans="1:8" x14ac:dyDescent="0.35">
      <c r="A33" s="13" t="s">
        <v>178</v>
      </c>
      <c r="B33" s="11">
        <v>0</v>
      </c>
      <c r="C33" s="11">
        <v>0</v>
      </c>
      <c r="D33" s="11">
        <v>0</v>
      </c>
      <c r="E33" s="11">
        <v>0</v>
      </c>
      <c r="F33" s="11">
        <v>3576289</v>
      </c>
      <c r="G33" s="11">
        <v>16343150</v>
      </c>
      <c r="H33" s="11">
        <v>16343150</v>
      </c>
    </row>
    <row r="34" spans="1:8" ht="15" thickBot="1" x14ac:dyDescent="0.4">
      <c r="A34" s="23" t="s">
        <v>191</v>
      </c>
      <c r="B34" s="34">
        <v>0</v>
      </c>
      <c r="C34" s="34">
        <v>0</v>
      </c>
      <c r="D34" s="34">
        <v>0</v>
      </c>
      <c r="E34" s="34">
        <v>257121041.68599999</v>
      </c>
      <c r="F34" s="34">
        <v>542041620.61399996</v>
      </c>
      <c r="G34" s="34">
        <v>218517015.28000003</v>
      </c>
      <c r="H34" s="34">
        <v>48878921.899999999</v>
      </c>
    </row>
    <row r="35" spans="1:8" x14ac:dyDescent="0.35">
      <c r="A35"/>
      <c r="H35">
        <v>325659240.57999998</v>
      </c>
    </row>
    <row r="36" spans="1:8" ht="15" thickBot="1" x14ac:dyDescent="0.4">
      <c r="A36" s="23" t="s">
        <v>192</v>
      </c>
      <c r="B36" s="34">
        <v>171711695.6154857</v>
      </c>
      <c r="C36" s="34">
        <v>298227091</v>
      </c>
      <c r="D36" s="34">
        <v>892997189.57202184</v>
      </c>
      <c r="E36" s="34">
        <v>2257721304.991991</v>
      </c>
      <c r="F36" s="34">
        <v>1882797593.306443</v>
      </c>
      <c r="G36" s="34">
        <v>385328272.23948699</v>
      </c>
      <c r="H36" s="34"/>
    </row>
    <row r="37" spans="1:8" x14ac:dyDescent="0.35">
      <c r="H37">
        <v>627739679.77948701</v>
      </c>
    </row>
  </sheetData>
  <mergeCells count="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Income Statement </vt:lpstr>
      <vt:lpstr>Balance Sheet</vt:lpstr>
      <vt:lpstr>Financial Indicators</vt:lpstr>
      <vt:lpstr>Operational Indicators</vt:lpstr>
      <vt:lpstr>CAPEX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Amira Mamdouh</dc:creator>
  <cp:lastModifiedBy>Aisha Salem</cp:lastModifiedBy>
  <cp:lastPrinted>2023-10-01T08:44:18Z</cp:lastPrinted>
  <dcterms:created xsi:type="dcterms:W3CDTF">2022-05-18T07:46:17Z</dcterms:created>
  <dcterms:modified xsi:type="dcterms:W3CDTF">2026-04-14T14:05:30Z</dcterms:modified>
</cp:coreProperties>
</file>